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Box\GCD_201_PR &amp; Reporting Group\06 Sus-DB サステナビリティデータブック\Sustainability Data Book\2020サステナビリティデータブック\012 環境データ\"/>
    </mc:Choice>
  </mc:AlternateContent>
  <xr:revisionPtr revIDLastSave="0" documentId="13_ncr:1_{45AB9398-9515-475B-B50B-796D7E5D5712}" xr6:coauthVersionLast="41" xr6:coauthVersionMax="45" xr10:uidLastSave="{00000000-0000-0000-0000-000000000000}"/>
  <bookViews>
    <workbookView xWindow="-110" yWindow="-110" windowWidth="19420" windowHeight="11620" tabRatio="891" xr2:uid="{00000000-000D-0000-FFFF-FFFF00000000}"/>
  </bookViews>
  <sheets>
    <sheet name="Greenhouse gas emissions_1" sheetId="2" r:id="rId1"/>
    <sheet name="Greenhouse gas emissions_2" sheetId="3" r:id="rId2"/>
    <sheet name="Energy input" sheetId="4" r:id="rId3"/>
    <sheet name="Energy use" sheetId="5" r:id="rId4"/>
    <sheet name="Air emissions" sheetId="6" r:id="rId5"/>
    <sheet name="Water use" sheetId="7" r:id="rId6"/>
    <sheet name="Volume of waste and by-products" sheetId="8" r:id="rId7"/>
  </sheets>
  <externalReferences>
    <externalReference r:id="rId8"/>
  </externalReferences>
  <definedNames>
    <definedName name="HTM" hidden="1">{"'ｵﾌﾞｼﾞｪｸﾄ構成ﾌｧｸﾀｰ'!$A$1:$I$27"}</definedName>
    <definedName name="HTML_CodePage" hidden="1">932</definedName>
    <definedName name="HTML_Control" hidden="1">{"'ｵﾌﾞｼﾞｪｸﾄ構成ﾌｧｸﾀｰ'!$A$1:$I$27"}</definedName>
    <definedName name="HTML_Description" hidden="1">""</definedName>
    <definedName name="HTML_Email" hidden="1">""</definedName>
    <definedName name="HTML_Header" hidden="1">"ｵﾌﾞｼﾞｪｸﾄ構成ﾌｧｸﾀｰ"</definedName>
    <definedName name="HTML_LastUpdate" hidden="1">"98/10/01"</definedName>
    <definedName name="HTML_LineAfter" hidden="1">TRUE</definedName>
    <definedName name="HTML_LineBefore" hidden="1">TRUE</definedName>
    <definedName name="HTML_Name" hidden="1">"標準端末"</definedName>
    <definedName name="HTML_OBDlg2" hidden="1">TRUE</definedName>
    <definedName name="HTML_OBDlg4" hidden="1">TRUE</definedName>
    <definedName name="HTML_OS" hidden="1">0</definedName>
    <definedName name="HTML_PathFile" hidden="1">"C:\DATA\Saijo\MyHTML.htm"</definedName>
    <definedName name="HTML_Title" hidden="1">"ﾃﾞｰﾀobj"</definedName>
    <definedName name="ｑ" hidden="1">{"'ｵﾌﾞｼﾞｪｸﾄ構成ﾌｧｸﾀｰ'!$A$1:$I$27"}</definedName>
    <definedName name="ｑｑ" hidden="1">{"'ｵﾌﾞｼﾞｪｸﾄ構成ﾌｧｸﾀｰ'!$A$1:$I$27"}</definedName>
    <definedName name="ｑｑｑ" hidden="1">{"'ｵﾌﾞｼﾞｪｸﾄ構成ﾌｧｸﾀｰ'!$A$1:$I$27"}</definedName>
    <definedName name="siteTB">'[1]Site and approver'!$K$18:$L$55</definedName>
    <definedName name="test" hidden="1">{"'ｵﾌﾞｼﾞｪｸﾄ構成ﾌｧｸﾀｰ'!$A$1:$I$27"}</definedName>
    <definedName name="userID2">#REF!</definedName>
    <definedName name="uuuu" hidden="1">{"'ｵﾌﾞｼﾞｪｸﾄ構成ﾌｧｸﾀｰ'!$A$1:$I$27"}</definedName>
    <definedName name="vvvvv" hidden="1">{"'ｵﾌﾞｼﾞｪｸﾄ構成ﾌｧｸﾀｰ'!$A$1:$I$27"}</definedName>
    <definedName name="アミノ酸C" hidden="1">{"'ｵﾌﾞｼﾞｪｸﾄ構成ﾌｧｸﾀｰ'!$A$1:$I$27"}</definedName>
    <definedName name="組織_20050308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5" l="1"/>
  <c r="H9" i="5"/>
  <c r="F9" i="5"/>
  <c r="E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中村　恵治</author>
  </authors>
  <commentList>
    <comment ref="E4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中村　恵治:</t>
        </r>
        <r>
          <rPr>
            <sz val="9"/>
            <color indexed="81"/>
            <rFont val="ＭＳ Ｐゴシック"/>
            <family val="3"/>
            <charset val="128"/>
          </rPr>
          <t xml:space="preserve">
ESPの白土さんより</t>
        </r>
      </text>
    </comment>
  </commentList>
</comments>
</file>

<file path=xl/sharedStrings.xml><?xml version="1.0" encoding="utf-8"?>
<sst xmlns="http://schemas.openxmlformats.org/spreadsheetml/2006/main" count="163" uniqueCount="92">
  <si>
    <t>-</t>
  </si>
  <si>
    <t>-</t>
    <phoneticPr fontId="3"/>
  </si>
  <si>
    <t>-</t>
    <phoneticPr fontId="3"/>
  </si>
  <si>
    <t>（tons）</t>
    <phoneticPr fontId="3"/>
  </si>
  <si>
    <t>FY2015</t>
  </si>
  <si>
    <t>FY2016</t>
  </si>
  <si>
    <t>FY2017</t>
  </si>
  <si>
    <t>FY2018</t>
  </si>
  <si>
    <t>Scope 1 emissions</t>
  </si>
  <si>
    <t>Japan</t>
  </si>
  <si>
    <t>Asia/Africa</t>
  </si>
  <si>
    <t>Europe</t>
  </si>
  <si>
    <t>North America</t>
  </si>
  <si>
    <t>South America</t>
  </si>
  <si>
    <t>China</t>
  </si>
  <si>
    <t>Scope 1,2 emissions</t>
  </si>
  <si>
    <t>Scope 1 emissions</t>
    <rPh sb="5" eb="7">
      <t>ハイシュツ</t>
    </rPh>
    <rPh sb="7" eb="8">
      <t>リョウ</t>
    </rPh>
    <phoneticPr fontId="3"/>
  </si>
  <si>
    <t>Business activities</t>
    <rPh sb="0" eb="2">
      <t>キノウ</t>
    </rPh>
    <rPh sb="2" eb="3">
      <t>ベツ</t>
    </rPh>
    <phoneticPr fontId="3"/>
  </si>
  <si>
    <t>Business division</t>
    <rPh sb="0" eb="2">
      <t>ジギョウ</t>
    </rPh>
    <rPh sb="2" eb="3">
      <t>ベツ</t>
    </rPh>
    <phoneticPr fontId="3"/>
  </si>
  <si>
    <t>Production</t>
  </si>
  <si>
    <t>Transportation</t>
  </si>
  <si>
    <t>Others (office, sales, R&amp;D, etc.）</t>
  </si>
  <si>
    <t>Food products</t>
  </si>
  <si>
    <t>AminoScience</t>
  </si>
  <si>
    <t>FY2005</t>
  </si>
  <si>
    <t>(Base Year)</t>
  </si>
  <si>
    <t>Reduction rate</t>
  </si>
  <si>
    <t>Reference value: Total amount of production (kilo tons)</t>
  </si>
  <si>
    <t>■Energy input</t>
    <rPh sb="6" eb="8">
      <t>トウニュウ</t>
    </rPh>
    <rPh sb="8" eb="9">
      <t>リョウ</t>
    </rPh>
    <phoneticPr fontId="3"/>
  </si>
  <si>
    <t>■Nitrogen oxides (NOx), sulfur oxides (SOx), and other significant air emissions</t>
    <phoneticPr fontId="3"/>
  </si>
  <si>
    <t>(tons)</t>
    <phoneticPr fontId="3"/>
  </si>
  <si>
    <t>FY2018</t>
    <rPh sb="4" eb="5">
      <t>ネン</t>
    </rPh>
    <rPh sb="5" eb="6">
      <t>ド</t>
    </rPh>
    <phoneticPr fontId="3"/>
  </si>
  <si>
    <t>NOx</t>
  </si>
  <si>
    <t>SOx</t>
  </si>
  <si>
    <t>Soot and dust</t>
  </si>
  <si>
    <t>CFCs, HCFCs, HFCs</t>
  </si>
  <si>
    <t>Fresh surface water</t>
  </si>
  <si>
    <t>Brackish surface water/ seawater</t>
  </si>
  <si>
    <t>Fresh groundwater-renewable</t>
  </si>
  <si>
    <t>Fresh groundwater-non-renewable</t>
  </si>
  <si>
    <t>Produced water</t>
  </si>
  <si>
    <t>Municipal water (including industrial water)</t>
  </si>
  <si>
    <t>Water usage vs. production volume unit 
(per ton of product)</t>
    <rPh sb="0" eb="3">
      <t>シヨウリョウ</t>
    </rPh>
    <rPh sb="3" eb="6">
      <t>ゲンタンイ</t>
    </rPh>
    <rPh sb="7" eb="9">
      <t>セイヒン</t>
    </rPh>
    <rPh sb="11" eb="12">
      <t>ア</t>
    </rPh>
    <rPh sb="14" eb="17">
      <t>ゲンタンイ</t>
    </rPh>
    <phoneticPr fontId="3"/>
  </si>
  <si>
    <t>Reduction rate</t>
    <rPh sb="0" eb="1">
      <t>ミズ</t>
    </rPh>
    <rPh sb="1" eb="4">
      <t>シヨウリョウ</t>
    </rPh>
    <rPh sb="4" eb="7">
      <t>ゲンタンイ</t>
    </rPh>
    <rPh sb="7" eb="9">
      <t>サクゲン</t>
    </rPh>
    <rPh sb="9" eb="10">
      <t>リツ</t>
    </rPh>
    <phoneticPr fontId="3"/>
  </si>
  <si>
    <t>Total water discharge</t>
  </si>
  <si>
    <t>Groundwater</t>
  </si>
  <si>
    <t>Third-party destinations</t>
  </si>
  <si>
    <t>Total water use recycled or reused</t>
  </si>
  <si>
    <t>Proportion of water use recycled or reused</t>
  </si>
  <si>
    <t>Total water use</t>
  </si>
  <si>
    <t>BOD (tons)</t>
  </si>
  <si>
    <t>Nitrogen (tons)</t>
  </si>
  <si>
    <t>■Volume of waste and by-products and resource recovery ratio</t>
    <rPh sb="1" eb="4">
      <t>ハイキブツ</t>
    </rPh>
    <rPh sb="5" eb="8">
      <t>フクセイブツ</t>
    </rPh>
    <rPh sb="9" eb="11">
      <t>ハッセイ</t>
    </rPh>
    <rPh sb="11" eb="12">
      <t>リョウ</t>
    </rPh>
    <rPh sb="15" eb="18">
      <t>シゲンカ</t>
    </rPh>
    <rPh sb="18" eb="19">
      <t>リツ</t>
    </rPh>
    <phoneticPr fontId="3"/>
  </si>
  <si>
    <t>Hazardous waste (waste acid, waste alkali, waste oil, cinder)</t>
  </si>
  <si>
    <t>Non-hazardous waste</t>
    <rPh sb="0" eb="1">
      <t>ヒ</t>
    </rPh>
    <rPh sb="1" eb="3">
      <t>ユウガイ</t>
    </rPh>
    <rPh sb="3" eb="6">
      <t>ハイキブツ</t>
    </rPh>
    <phoneticPr fontId="3"/>
  </si>
  <si>
    <t>By-products</t>
  </si>
  <si>
    <t>Others</t>
    <rPh sb="0" eb="3">
      <t>フクセイブツ</t>
    </rPh>
    <rPh sb="3" eb="5">
      <t>イガイ</t>
    </rPh>
    <phoneticPr fontId="3"/>
  </si>
  <si>
    <t>Total waste</t>
  </si>
  <si>
    <t>Resource recovery ratio</t>
  </si>
  <si>
    <t>Purchased electricity (excluding renewable energy source, e.g. hydropower)</t>
    <phoneticPr fontId="6"/>
  </si>
  <si>
    <t>Gas</t>
    <phoneticPr fontId="6"/>
  </si>
  <si>
    <t>Oil</t>
    <phoneticPr fontId="6"/>
  </si>
  <si>
    <t>Purchased energy (steam), coal, etc.</t>
    <phoneticPr fontId="6"/>
  </si>
  <si>
    <t>Renewable energy</t>
    <phoneticPr fontId="6"/>
  </si>
  <si>
    <t>（megaliters）</t>
    <phoneticPr fontId="3"/>
  </si>
  <si>
    <t>Scope 2 emissions (market-based method)</t>
    <phoneticPr fontId="3"/>
  </si>
  <si>
    <t>FY2015</t>
    <phoneticPr fontId="3"/>
  </si>
  <si>
    <t>FY2019</t>
    <phoneticPr fontId="3"/>
  </si>
  <si>
    <t>Energy input intensity of production (per kilo tons of product)</t>
    <phoneticPr fontId="3"/>
  </si>
  <si>
    <t>FY2019</t>
    <rPh sb="4" eb="5">
      <t>ネン</t>
    </rPh>
    <phoneticPr fontId="3"/>
  </si>
  <si>
    <t>Reference value: Production volume (kilo tons)</t>
    <phoneticPr fontId="3"/>
  </si>
  <si>
    <t>Generated</t>
    <phoneticPr fontId="3"/>
  </si>
  <si>
    <t>Recycled</t>
    <phoneticPr fontId="3"/>
  </si>
  <si>
    <t>Incinerated</t>
    <phoneticPr fontId="3"/>
  </si>
  <si>
    <t>Landfills</t>
    <phoneticPr fontId="3"/>
  </si>
  <si>
    <t>Total generated</t>
    <phoneticPr fontId="3"/>
  </si>
  <si>
    <t>Total recycled</t>
    <phoneticPr fontId="3"/>
  </si>
  <si>
    <t>Composted</t>
    <phoneticPr fontId="3"/>
  </si>
  <si>
    <r>
      <t>■Total greenhouse gas emissions calculated using applicable IEA (International Energy Agency) CO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 xml:space="preserve"> emission factors</t>
    </r>
    <phoneticPr fontId="3"/>
  </si>
  <si>
    <r>
      <t>■Total greenhouse gas emissions calculated based on internal CO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 xml:space="preserve"> emission factors</t>
    </r>
    <rPh sb="1" eb="3">
      <t>オンシツ</t>
    </rPh>
    <rPh sb="3" eb="5">
      <t>コウカ</t>
    </rPh>
    <rPh sb="7" eb="9">
      <t>サクゲン</t>
    </rPh>
    <rPh sb="10" eb="12">
      <t>スイイ</t>
    </rPh>
    <rPh sb="13" eb="15">
      <t>シャナイ</t>
    </rPh>
    <rPh sb="18" eb="20">
      <t>ハイシュツ</t>
    </rPh>
    <rPh sb="20" eb="22">
      <t>ケイスウ</t>
    </rPh>
    <rPh sb="25" eb="27">
      <t>サンシュツ</t>
    </rPh>
    <phoneticPr fontId="3"/>
  </si>
  <si>
    <t>FY2016</t>
    <phoneticPr fontId="3"/>
  </si>
  <si>
    <t>FY2017</t>
    <phoneticPr fontId="3"/>
  </si>
  <si>
    <t>FY2018</t>
    <phoneticPr fontId="3"/>
  </si>
  <si>
    <t>FY2019</t>
    <phoneticPr fontId="3"/>
  </si>
  <si>
    <t>Greenhouse gas emissions (kilo tons)</t>
    <phoneticPr fontId="3"/>
  </si>
  <si>
    <t>Greenhouse gas emission volume vs.
emission intensity (per ton of product)</t>
    <phoneticPr fontId="3"/>
  </si>
  <si>
    <r>
      <t>[1] TJ: terajoule, T (tera) = 10</t>
    </r>
    <r>
      <rPr>
        <vertAlign val="superscript"/>
        <sz val="11"/>
        <color theme="1"/>
        <rFont val="ＭＳ Ｐゴシック"/>
        <family val="3"/>
        <charset val="128"/>
        <scheme val="minor"/>
      </rPr>
      <t>12</t>
    </r>
    <r>
      <rPr>
        <sz val="11"/>
        <color theme="1"/>
        <rFont val="ＭＳ Ｐゴシック"/>
        <family val="2"/>
        <charset val="128"/>
        <scheme val="minor"/>
      </rPr>
      <t>. The joule conversion factors officially published in 2005 have been used.</t>
    </r>
    <phoneticPr fontId="3"/>
  </si>
  <si>
    <t>■Energy use (thermal equivalent)</t>
    <phoneticPr fontId="3"/>
  </si>
  <si>
    <t>■Water use/intensity</t>
    <phoneticPr fontId="3"/>
  </si>
  <si>
    <t>[1] We disclose water withdrawal based on measurements or invoiced volumes according to the applicable national or local laws. We may also disclose water withdrawal based on a volume conversion from pump power use or pipe water speed. We disclose water discharge volume and quality based on values collated from measurements based on applicable national or local laws.</t>
    <phoneticPr fontId="3"/>
  </si>
  <si>
    <r>
      <t>Energy input (TJ)</t>
    </r>
    <r>
      <rPr>
        <vertAlign val="superscript"/>
        <sz val="11"/>
        <color theme="1"/>
        <rFont val="ＭＳ Ｐゴシック"/>
        <family val="3"/>
        <charset val="128"/>
        <scheme val="minor"/>
      </rPr>
      <t xml:space="preserve"> [1]</t>
    </r>
    <rPh sb="18" eb="21">
      <t>［１］</t>
    </rPh>
    <phoneticPr fontId="3"/>
  </si>
  <si>
    <r>
      <t>Total water withdrawal</t>
    </r>
    <r>
      <rPr>
        <vertAlign val="superscript"/>
        <sz val="11"/>
        <color theme="1"/>
        <rFont val="ＭＳ Ｐゴシック"/>
        <family val="3"/>
        <charset val="128"/>
        <scheme val="minor"/>
      </rPr>
      <t>[1]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</si>
</sst>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 "/>
    <numFmt numFmtId="177" formatCode="#,##0_ "/>
    <numFmt numFmtId="178" formatCode="0.00_ "/>
    <numFmt numFmtId="179" formatCode="0.0_ "/>
    <numFmt numFmtId="180" formatCode="0_);[Red]\(0\)"/>
    <numFmt numFmtId="181" formatCode="0.0%"/>
  </numFmts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1"/>
      <name val="MS Pゴシック"/>
      <family val="3"/>
      <charset val="128"/>
    </font>
    <font>
      <sz val="11"/>
      <color indexed="12"/>
      <name val="MS P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medium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2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4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177" fontId="2" fillId="0" borderId="12" xfId="0" applyNumberFormat="1" applyFont="1" applyBorder="1">
      <alignment vertical="center"/>
    </xf>
    <xf numFmtId="177" fontId="2" fillId="0" borderId="12" xfId="0" applyNumberFormat="1" applyFont="1" applyFill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177" fontId="4" fillId="0" borderId="16" xfId="0" applyNumberFormat="1" applyFont="1" applyFill="1" applyBorder="1">
      <alignment vertical="center"/>
    </xf>
    <xf numFmtId="177" fontId="4" fillId="2" borderId="16" xfId="0" applyNumberFormat="1" applyFont="1" applyFill="1" applyBorder="1">
      <alignment vertical="center"/>
    </xf>
    <xf numFmtId="177" fontId="4" fillId="0" borderId="14" xfId="0" applyNumberFormat="1" applyFont="1" applyFill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177" fontId="4" fillId="0" borderId="19" xfId="0" applyNumberFormat="1" applyFont="1" applyFill="1" applyBorder="1">
      <alignment vertical="center"/>
    </xf>
    <xf numFmtId="177" fontId="4" fillId="2" borderId="19" xfId="0" applyNumberFormat="1" applyFont="1" applyFill="1" applyBorder="1">
      <alignment vertical="center"/>
    </xf>
    <xf numFmtId="177" fontId="4" fillId="0" borderId="17" xfId="0" applyNumberFormat="1" applyFont="1" applyFill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177" fontId="4" fillId="0" borderId="22" xfId="0" applyNumberFormat="1" applyFont="1" applyFill="1" applyBorder="1">
      <alignment vertical="center"/>
    </xf>
    <xf numFmtId="177" fontId="4" fillId="2" borderId="22" xfId="0" applyNumberFormat="1" applyFont="1" applyFill="1" applyBorder="1">
      <alignment vertical="center"/>
    </xf>
    <xf numFmtId="177" fontId="4" fillId="0" borderId="20" xfId="0" applyNumberFormat="1" applyFont="1" applyFill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/>
    </xf>
    <xf numFmtId="38" fontId="0" fillId="0" borderId="13" xfId="0" applyNumberFormat="1" applyFill="1" applyBorder="1">
      <alignment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0" fillId="0" borderId="28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22" xfId="0" applyBorder="1" applyAlignment="1">
      <alignment horizontal="center" vertical="center"/>
    </xf>
    <xf numFmtId="38" fontId="0" fillId="0" borderId="16" xfId="1" applyFont="1" applyBorder="1">
      <alignment vertical="center"/>
    </xf>
    <xf numFmtId="38" fontId="0" fillId="0" borderId="22" xfId="1" applyFont="1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1" xfId="0" applyBorder="1" applyAlignment="1">
      <alignment horizontal="center" vertical="center"/>
    </xf>
    <xf numFmtId="38" fontId="0" fillId="0" borderId="33" xfId="1" applyFont="1" applyFill="1" applyBorder="1">
      <alignment vertical="center"/>
    </xf>
    <xf numFmtId="0" fontId="2" fillId="0" borderId="34" xfId="0" applyFont="1" applyBorder="1">
      <alignment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176" fontId="4" fillId="0" borderId="1" xfId="0" applyNumberFormat="1" applyFont="1" applyFill="1" applyBorder="1">
      <alignment vertical="center"/>
    </xf>
    <xf numFmtId="176" fontId="4" fillId="0" borderId="4" xfId="0" applyNumberFormat="1" applyFont="1" applyFill="1" applyBorder="1">
      <alignment vertical="center"/>
    </xf>
    <xf numFmtId="0" fontId="2" fillId="0" borderId="13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12" xfId="0" applyFont="1" applyBorder="1">
      <alignment vertical="center"/>
    </xf>
    <xf numFmtId="0" fontId="4" fillId="0" borderId="12" xfId="0" applyFont="1" applyBorder="1">
      <alignment vertical="center"/>
    </xf>
    <xf numFmtId="0" fontId="4" fillId="2" borderId="12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176" fontId="2" fillId="0" borderId="31" xfId="0" applyNumberFormat="1" applyFont="1" applyBorder="1">
      <alignment vertical="center"/>
    </xf>
    <xf numFmtId="177" fontId="2" fillId="0" borderId="31" xfId="0" applyNumberFormat="1" applyFont="1" applyBorder="1">
      <alignment vertical="center"/>
    </xf>
    <xf numFmtId="177" fontId="2" fillId="2" borderId="31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8" fontId="2" fillId="0" borderId="31" xfId="0" applyNumberFormat="1" applyFont="1" applyBorder="1">
      <alignment vertical="center"/>
    </xf>
    <xf numFmtId="40" fontId="4" fillId="0" borderId="31" xfId="1" applyNumberFormat="1" applyFont="1" applyBorder="1">
      <alignment vertical="center"/>
    </xf>
    <xf numFmtId="178" fontId="4" fillId="2" borderId="31" xfId="0" applyNumberFormat="1" applyFont="1" applyFill="1" applyBorder="1">
      <alignment vertical="center"/>
    </xf>
    <xf numFmtId="178" fontId="4" fillId="0" borderId="31" xfId="0" applyNumberFormat="1" applyFont="1" applyFill="1" applyBorder="1">
      <alignment vertical="center"/>
    </xf>
    <xf numFmtId="176" fontId="4" fillId="0" borderId="33" xfId="0" applyNumberFormat="1" applyFont="1" applyFill="1" applyBorder="1">
      <alignment vertical="center"/>
    </xf>
    <xf numFmtId="176" fontId="4" fillId="0" borderId="36" xfId="0" applyNumberFormat="1" applyFont="1" applyFill="1" applyBorder="1">
      <alignment vertical="center"/>
    </xf>
    <xf numFmtId="176" fontId="4" fillId="0" borderId="31" xfId="0" applyNumberFormat="1" applyFont="1" applyFill="1" applyBorder="1" applyAlignment="1">
      <alignment horizontal="center" vertical="center"/>
    </xf>
    <xf numFmtId="9" fontId="4" fillId="0" borderId="31" xfId="0" applyNumberFormat="1" applyFont="1" applyFill="1" applyBorder="1">
      <alignment vertical="center"/>
    </xf>
    <xf numFmtId="176" fontId="4" fillId="0" borderId="31" xfId="0" applyNumberFormat="1" applyFont="1" applyFill="1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10" xfId="0" applyBorder="1">
      <alignment vertical="center"/>
    </xf>
    <xf numFmtId="177" fontId="0" fillId="0" borderId="35" xfId="0" applyNumberFormat="1" applyBorder="1">
      <alignment vertical="center"/>
    </xf>
    <xf numFmtId="177" fontId="0" fillId="2" borderId="35" xfId="0" applyNumberFormat="1" applyFill="1" applyBorder="1">
      <alignment vertical="center"/>
    </xf>
    <xf numFmtId="177" fontId="0" fillId="0" borderId="35" xfId="0" applyNumberFormat="1" applyFill="1" applyBorder="1">
      <alignment vertical="center"/>
    </xf>
    <xf numFmtId="179" fontId="0" fillId="0" borderId="35" xfId="0" applyNumberFormat="1" applyBorder="1">
      <alignment vertical="center"/>
    </xf>
    <xf numFmtId="179" fontId="0" fillId="2" borderId="35" xfId="0" applyNumberFormat="1" applyFill="1" applyBorder="1">
      <alignment vertical="center"/>
    </xf>
    <xf numFmtId="179" fontId="0" fillId="0" borderId="35" xfId="0" applyNumberFormat="1" applyFill="1" applyBorder="1">
      <alignment vertical="center"/>
    </xf>
    <xf numFmtId="0" fontId="5" fillId="0" borderId="0" xfId="3" applyFill="1">
      <alignment vertical="center"/>
    </xf>
    <xf numFmtId="0" fontId="5" fillId="0" borderId="0" xfId="3" applyFont="1" applyFill="1">
      <alignment vertical="center"/>
    </xf>
    <xf numFmtId="180" fontId="5" fillId="0" borderId="0" xfId="3" applyNumberFormat="1" applyFill="1" applyAlignment="1">
      <alignment horizontal="right" vertical="center"/>
    </xf>
    <xf numFmtId="176" fontId="5" fillId="0" borderId="0" xfId="3" applyNumberFormat="1" applyFont="1" applyFill="1" applyAlignment="1">
      <alignment horizontal="right" vertical="center"/>
    </xf>
    <xf numFmtId="0" fontId="5" fillId="0" borderId="0" xfId="3" applyFill="1" applyAlignment="1">
      <alignment horizontal="right" vertical="center"/>
    </xf>
    <xf numFmtId="176" fontId="5" fillId="0" borderId="0" xfId="3" applyNumberFormat="1" applyFill="1" applyAlignment="1">
      <alignment horizontal="right" vertical="center"/>
    </xf>
    <xf numFmtId="0" fontId="5" fillId="0" borderId="33" xfId="3" applyFill="1" applyBorder="1">
      <alignment vertical="center"/>
    </xf>
    <xf numFmtId="0" fontId="5" fillId="0" borderId="36" xfId="3" applyFill="1" applyBorder="1">
      <alignment vertical="center"/>
    </xf>
    <xf numFmtId="0" fontId="5" fillId="0" borderId="42" xfId="3" applyFill="1" applyBorder="1">
      <alignment vertical="center"/>
    </xf>
    <xf numFmtId="38" fontId="5" fillId="0" borderId="31" xfId="1" applyFont="1" applyFill="1" applyBorder="1">
      <alignment vertical="center"/>
    </xf>
    <xf numFmtId="0" fontId="5" fillId="0" borderId="31" xfId="3" applyFill="1" applyBorder="1">
      <alignment vertical="center"/>
    </xf>
    <xf numFmtId="176" fontId="9" fillId="0" borderId="0" xfId="0" applyNumberFormat="1" applyFont="1" applyFill="1">
      <alignment vertical="center"/>
    </xf>
    <xf numFmtId="38" fontId="11" fillId="0" borderId="0" xfId="4" applyFont="1" applyBorder="1" applyAlignment="1">
      <alignment horizontal="right"/>
    </xf>
    <xf numFmtId="38" fontId="11" fillId="0" borderId="0" xfId="4" applyFont="1" applyBorder="1" applyAlignment="1"/>
    <xf numFmtId="38" fontId="11" fillId="0" borderId="0" xfId="4" applyFont="1" applyFill="1" applyBorder="1" applyAlignment="1"/>
    <xf numFmtId="38" fontId="12" fillId="0" borderId="0" xfId="4" applyFont="1" applyBorder="1" applyAlignment="1"/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3" xfId="0" applyNumberFormat="1" applyFont="1" applyFill="1" applyBorder="1">
      <alignment vertical="center"/>
    </xf>
    <xf numFmtId="176" fontId="4" fillId="0" borderId="43" xfId="0" applyNumberFormat="1" applyFont="1" applyFill="1" applyBorder="1">
      <alignment vertical="center"/>
    </xf>
    <xf numFmtId="176" fontId="4" fillId="2" borderId="4" xfId="0" applyNumberFormat="1" applyFont="1" applyFill="1" applyBorder="1">
      <alignment vertical="center"/>
    </xf>
    <xf numFmtId="176" fontId="4" fillId="0" borderId="5" xfId="0" applyNumberFormat="1" applyFont="1" applyFill="1" applyBorder="1">
      <alignment vertical="center"/>
    </xf>
    <xf numFmtId="176" fontId="4" fillId="0" borderId="7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176" fontId="13" fillId="0" borderId="8" xfId="0" applyNumberFormat="1" applyFont="1" applyFill="1" applyBorder="1">
      <alignment vertical="center"/>
    </xf>
    <xf numFmtId="176" fontId="13" fillId="2" borderId="8" xfId="0" applyNumberFormat="1" applyFont="1" applyFill="1" applyBorder="1">
      <alignment vertical="center"/>
    </xf>
    <xf numFmtId="0" fontId="2" fillId="0" borderId="44" xfId="0" applyFont="1" applyBorder="1">
      <alignment vertical="center"/>
    </xf>
    <xf numFmtId="38" fontId="4" fillId="0" borderId="10" xfId="1" applyFont="1" applyFill="1" applyBorder="1">
      <alignment vertical="center"/>
    </xf>
    <xf numFmtId="38" fontId="4" fillId="0" borderId="12" xfId="1" applyFont="1" applyFill="1" applyBorder="1">
      <alignment vertical="center"/>
    </xf>
    <xf numFmtId="38" fontId="4" fillId="2" borderId="12" xfId="1" applyFont="1" applyFill="1" applyBorder="1">
      <alignment vertical="center"/>
    </xf>
    <xf numFmtId="0" fontId="2" fillId="0" borderId="4" xfId="0" applyFont="1" applyBorder="1">
      <alignment vertical="center"/>
    </xf>
    <xf numFmtId="0" fontId="2" fillId="0" borderId="28" xfId="0" applyFont="1" applyBorder="1">
      <alignment vertical="center"/>
    </xf>
    <xf numFmtId="38" fontId="2" fillId="0" borderId="23" xfId="0" applyNumberFormat="1" applyFont="1" applyBorder="1">
      <alignment vertical="center"/>
    </xf>
    <xf numFmtId="38" fontId="2" fillId="0" borderId="16" xfId="1" applyFont="1" applyBorder="1">
      <alignment vertical="center"/>
    </xf>
    <xf numFmtId="38" fontId="2" fillId="0" borderId="16" xfId="1" applyFont="1" applyFill="1" applyBorder="1">
      <alignment vertical="center"/>
    </xf>
    <xf numFmtId="0" fontId="2" fillId="0" borderId="29" xfId="0" applyFont="1" applyBorder="1">
      <alignment vertical="center"/>
    </xf>
    <xf numFmtId="0" fontId="2" fillId="0" borderId="45" xfId="0" applyFont="1" applyBorder="1">
      <alignment vertical="center"/>
    </xf>
    <xf numFmtId="38" fontId="2" fillId="0" borderId="19" xfId="1" applyFont="1" applyBorder="1">
      <alignment vertical="center"/>
    </xf>
    <xf numFmtId="38" fontId="2" fillId="0" borderId="19" xfId="1" applyFont="1" applyFill="1" applyBorder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30" xfId="0" applyFont="1" applyBorder="1">
      <alignment vertical="center"/>
    </xf>
    <xf numFmtId="38" fontId="2" fillId="0" borderId="46" xfId="1" applyFont="1" applyBorder="1">
      <alignment vertical="center"/>
    </xf>
    <xf numFmtId="38" fontId="2" fillId="0" borderId="22" xfId="1" applyFont="1" applyBorder="1">
      <alignment vertical="center"/>
    </xf>
    <xf numFmtId="38" fontId="2" fillId="0" borderId="22" xfId="1" applyFont="1" applyFill="1" applyBorder="1">
      <alignment vertical="center"/>
    </xf>
    <xf numFmtId="176" fontId="4" fillId="0" borderId="22" xfId="0" applyNumberFormat="1" applyFont="1" applyFill="1" applyBorder="1">
      <alignment vertical="center"/>
    </xf>
    <xf numFmtId="176" fontId="4" fillId="0" borderId="47" xfId="0" applyNumberFormat="1" applyFont="1" applyFill="1" applyBorder="1">
      <alignment vertical="center"/>
    </xf>
    <xf numFmtId="38" fontId="4" fillId="0" borderId="2" xfId="1" applyFont="1" applyFill="1" applyBorder="1">
      <alignment vertical="center"/>
    </xf>
    <xf numFmtId="38" fontId="4" fillId="0" borderId="4" xfId="1" applyFont="1" applyFill="1" applyBorder="1">
      <alignment vertical="center"/>
    </xf>
    <xf numFmtId="38" fontId="4" fillId="2" borderId="4" xfId="1" applyFont="1" applyFill="1" applyBorder="1">
      <alignment vertical="center"/>
    </xf>
    <xf numFmtId="0" fontId="2" fillId="0" borderId="48" xfId="0" applyFont="1" applyBorder="1">
      <alignment vertical="center"/>
    </xf>
    <xf numFmtId="0" fontId="2" fillId="0" borderId="49" xfId="0" applyFont="1" applyBorder="1">
      <alignment vertical="center"/>
    </xf>
    <xf numFmtId="38" fontId="2" fillId="0" borderId="50" xfId="1" applyFont="1" applyBorder="1">
      <alignment vertical="center"/>
    </xf>
    <xf numFmtId="38" fontId="2" fillId="0" borderId="51" xfId="1" applyFont="1" applyBorder="1">
      <alignment vertical="center"/>
    </xf>
    <xf numFmtId="38" fontId="2" fillId="0" borderId="51" xfId="1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28" xfId="0" applyFont="1" applyFill="1" applyBorder="1">
      <alignment vertical="center"/>
    </xf>
    <xf numFmtId="38" fontId="2" fillId="0" borderId="23" xfId="1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29" xfId="0" applyFont="1" applyFill="1" applyBorder="1">
      <alignment vertical="center"/>
    </xf>
    <xf numFmtId="38" fontId="2" fillId="0" borderId="45" xfId="1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2" fillId="0" borderId="30" xfId="0" applyFont="1" applyFill="1" applyBorder="1">
      <alignment vertical="center"/>
    </xf>
    <xf numFmtId="38" fontId="2" fillId="0" borderId="46" xfId="1" applyFont="1" applyFill="1" applyBorder="1">
      <alignment vertical="center"/>
    </xf>
    <xf numFmtId="0" fontId="2" fillId="0" borderId="11" xfId="0" applyFont="1" applyFill="1" applyBorder="1">
      <alignment vertical="center"/>
    </xf>
    <xf numFmtId="38" fontId="2" fillId="0" borderId="10" xfId="1" applyFont="1" applyFill="1" applyBorder="1">
      <alignment vertical="center"/>
    </xf>
    <xf numFmtId="38" fontId="2" fillId="0" borderId="12" xfId="1" applyFont="1" applyFill="1" applyBorder="1">
      <alignment vertical="center"/>
    </xf>
    <xf numFmtId="0" fontId="2" fillId="0" borderId="24" xfId="0" applyFont="1" applyBorder="1">
      <alignment vertical="center"/>
    </xf>
    <xf numFmtId="0" fontId="2" fillId="0" borderId="26" xfId="0" applyFont="1" applyBorder="1">
      <alignment vertical="center"/>
    </xf>
    <xf numFmtId="9" fontId="2" fillId="0" borderId="25" xfId="2" applyFont="1" applyBorder="1">
      <alignment vertical="center"/>
    </xf>
    <xf numFmtId="9" fontId="2" fillId="0" borderId="27" xfId="2" applyFont="1" applyBorder="1">
      <alignment vertical="center"/>
    </xf>
    <xf numFmtId="38" fontId="2" fillId="0" borderId="10" xfId="1" applyFont="1" applyBorder="1">
      <alignment vertical="center"/>
    </xf>
    <xf numFmtId="38" fontId="2" fillId="0" borderId="12" xfId="1" applyFont="1" applyBorder="1">
      <alignment vertical="center"/>
    </xf>
    <xf numFmtId="176" fontId="9" fillId="0" borderId="0" xfId="0" applyNumberFormat="1" applyFont="1" applyFill="1" applyAlignment="1">
      <alignment horizontal="right" vertical="center"/>
    </xf>
    <xf numFmtId="0" fontId="5" fillId="0" borderId="1" xfId="3" applyFill="1" applyBorder="1">
      <alignment vertical="center"/>
    </xf>
    <xf numFmtId="0" fontId="5" fillId="0" borderId="2" xfId="3" applyFill="1" applyBorder="1">
      <alignment vertical="center"/>
    </xf>
    <xf numFmtId="0" fontId="5" fillId="0" borderId="34" xfId="3" applyFill="1" applyBorder="1">
      <alignment vertical="center"/>
    </xf>
    <xf numFmtId="176" fontId="4" fillId="2" borderId="4" xfId="0" applyNumberFormat="1" applyFont="1" applyFill="1" applyBorder="1" applyAlignment="1">
      <alignment horizontal="center" vertical="center"/>
    </xf>
    <xf numFmtId="0" fontId="5" fillId="0" borderId="5" xfId="3" applyFill="1" applyBorder="1">
      <alignment vertical="center"/>
    </xf>
    <xf numFmtId="0" fontId="5" fillId="0" borderId="6" xfId="3" applyFill="1" applyBorder="1">
      <alignment vertical="center"/>
    </xf>
    <xf numFmtId="0" fontId="5" fillId="0" borderId="52" xfId="3" applyFill="1" applyBorder="1">
      <alignment vertical="center"/>
    </xf>
    <xf numFmtId="0" fontId="5" fillId="0" borderId="53" xfId="3" applyFill="1" applyBorder="1">
      <alignment vertical="center"/>
    </xf>
    <xf numFmtId="0" fontId="5" fillId="0" borderId="9" xfId="3" applyFill="1" applyBorder="1">
      <alignment vertical="center"/>
    </xf>
    <xf numFmtId="0" fontId="5" fillId="0" borderId="12" xfId="3" applyFill="1" applyBorder="1">
      <alignment vertical="center"/>
    </xf>
    <xf numFmtId="0" fontId="5" fillId="0" borderId="33" xfId="3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5" fillId="0" borderId="8" xfId="3" applyFill="1" applyBorder="1">
      <alignment vertical="center"/>
    </xf>
    <xf numFmtId="38" fontId="5" fillId="0" borderId="8" xfId="1" applyFont="1" applyFill="1" applyBorder="1">
      <alignment vertical="center"/>
    </xf>
    <xf numFmtId="0" fontId="5" fillId="0" borderId="13" xfId="3" applyFill="1" applyBorder="1">
      <alignment vertical="center"/>
    </xf>
    <xf numFmtId="0" fontId="5" fillId="0" borderId="35" xfId="3" applyFill="1" applyBorder="1">
      <alignment vertical="center"/>
    </xf>
    <xf numFmtId="0" fontId="5" fillId="0" borderId="4" xfId="3" applyFill="1" applyBorder="1">
      <alignment vertical="center"/>
    </xf>
    <xf numFmtId="0" fontId="5" fillId="0" borderId="37" xfId="3" applyFill="1" applyBorder="1">
      <alignment vertical="center"/>
    </xf>
    <xf numFmtId="0" fontId="5" fillId="0" borderId="54" xfId="3" applyFill="1" applyBorder="1">
      <alignment vertical="center"/>
    </xf>
    <xf numFmtId="0" fontId="5" fillId="0" borderId="55" xfId="3" applyFill="1" applyBorder="1">
      <alignment vertical="center"/>
    </xf>
    <xf numFmtId="38" fontId="5" fillId="0" borderId="9" xfId="1" applyFont="1" applyFill="1" applyBorder="1">
      <alignment vertical="center"/>
    </xf>
    <xf numFmtId="0" fontId="5" fillId="0" borderId="56" xfId="3" applyFill="1" applyBorder="1">
      <alignment vertical="center"/>
    </xf>
    <xf numFmtId="0" fontId="5" fillId="0" borderId="10" xfId="3" applyFill="1" applyBorder="1">
      <alignment vertical="center"/>
    </xf>
    <xf numFmtId="38" fontId="5" fillId="0" borderId="12" xfId="1" applyFont="1" applyFill="1" applyBorder="1">
      <alignment vertical="center"/>
    </xf>
    <xf numFmtId="38" fontId="5" fillId="0" borderId="4" xfId="1" applyFont="1" applyFill="1" applyBorder="1">
      <alignment vertical="center"/>
    </xf>
    <xf numFmtId="0" fontId="5" fillId="0" borderId="24" xfId="3" applyFill="1" applyBorder="1">
      <alignment vertical="center"/>
    </xf>
    <xf numFmtId="0" fontId="5" fillId="0" borderId="25" xfId="3" applyFill="1" applyBorder="1">
      <alignment vertical="center"/>
    </xf>
    <xf numFmtId="0" fontId="5" fillId="0" borderId="57" xfId="3" applyFill="1" applyBorder="1">
      <alignment vertical="center"/>
    </xf>
    <xf numFmtId="38" fontId="5" fillId="0" borderId="27" xfId="3" applyNumberFormat="1" applyFill="1" applyBorder="1">
      <alignment vertical="center"/>
    </xf>
    <xf numFmtId="0" fontId="5" fillId="0" borderId="50" xfId="3" applyFill="1" applyBorder="1">
      <alignment vertical="center"/>
    </xf>
    <xf numFmtId="181" fontId="5" fillId="0" borderId="12" xfId="2" applyNumberFormat="1" applyFont="1" applyFill="1" applyBorder="1">
      <alignment vertical="center"/>
    </xf>
    <xf numFmtId="181" fontId="5" fillId="0" borderId="51" xfId="2" applyNumberFormat="1" applyFont="1" applyFill="1" applyBorder="1">
      <alignment vertical="center"/>
    </xf>
    <xf numFmtId="0" fontId="4" fillId="0" borderId="8" xfId="0" applyFont="1" applyFill="1" applyBorder="1">
      <alignment vertical="center"/>
    </xf>
    <xf numFmtId="38" fontId="0" fillId="0" borderId="12" xfId="0" applyNumberFormat="1" applyFill="1" applyBorder="1">
      <alignment vertical="center"/>
    </xf>
    <xf numFmtId="38" fontId="0" fillId="0" borderId="16" xfId="1" applyFont="1" applyFill="1" applyBorder="1">
      <alignment vertical="center"/>
    </xf>
    <xf numFmtId="38" fontId="0" fillId="0" borderId="19" xfId="1" applyFont="1" applyFill="1" applyBorder="1">
      <alignment vertical="center"/>
    </xf>
    <xf numFmtId="38" fontId="0" fillId="0" borderId="22" xfId="1" applyFont="1" applyFill="1" applyBorder="1">
      <alignment vertical="center"/>
    </xf>
    <xf numFmtId="38" fontId="0" fillId="0" borderId="31" xfId="1" applyFont="1" applyFill="1" applyBorder="1">
      <alignment vertical="center"/>
    </xf>
    <xf numFmtId="9" fontId="2" fillId="0" borderId="27" xfId="2" applyFont="1" applyFill="1" applyBorder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31" xfId="1" applyFont="1" applyFill="1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4" fillId="0" borderId="3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2" fillId="0" borderId="13" xfId="0" applyFont="1" applyFill="1" applyBorder="1">
      <alignment vertical="center"/>
    </xf>
    <xf numFmtId="0" fontId="0" fillId="0" borderId="0" xfId="0" applyBorder="1">
      <alignment vertical="center"/>
    </xf>
    <xf numFmtId="0" fontId="5" fillId="0" borderId="39" xfId="3" applyFill="1" applyBorder="1">
      <alignment vertical="center"/>
    </xf>
    <xf numFmtId="0" fontId="5" fillId="0" borderId="58" xfId="3" applyFill="1" applyBorder="1">
      <alignment vertical="center"/>
    </xf>
    <xf numFmtId="0" fontId="0" fillId="0" borderId="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76" fontId="4" fillId="0" borderId="14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76" fontId="4" fillId="0" borderId="3" xfId="0" applyNumberFormat="1" applyFont="1" applyFill="1" applyBorder="1" applyAlignment="1">
      <alignment horizontal="left" vertical="center"/>
    </xf>
    <xf numFmtId="176" fontId="4" fillId="0" borderId="2" xfId="0" applyNumberFormat="1" applyFont="1" applyFill="1" applyBorder="1">
      <alignment vertical="center"/>
    </xf>
    <xf numFmtId="176" fontId="4" fillId="0" borderId="32" xfId="0" applyNumberFormat="1" applyFont="1" applyFill="1" applyBorder="1">
      <alignment vertical="center"/>
    </xf>
    <xf numFmtId="176" fontId="4" fillId="0" borderId="36" xfId="0" applyNumberFormat="1" applyFont="1" applyFill="1" applyBorder="1" applyAlignment="1">
      <alignment horizontal="center" vertical="center"/>
    </xf>
    <xf numFmtId="0" fontId="5" fillId="0" borderId="59" xfId="3" applyFill="1" applyBorder="1">
      <alignment vertical="center"/>
    </xf>
    <xf numFmtId="0" fontId="5" fillId="0" borderId="60" xfId="3" applyFill="1" applyBorder="1">
      <alignment vertical="center"/>
    </xf>
    <xf numFmtId="38" fontId="5" fillId="0" borderId="56" xfId="1" applyFont="1" applyFill="1" applyBorder="1">
      <alignment vertical="center"/>
    </xf>
  </cellXfs>
  <cellStyles count="5">
    <cellStyle name="パーセント" xfId="2" builtinId="5"/>
    <cellStyle name="桁区切り" xfId="1" builtinId="6"/>
    <cellStyle name="桁区切り 2" xfId="4" xr:uid="{00000000-0005-0000-0000-000002000000}"/>
    <cellStyle name="標準" xfId="0" builtinId="0"/>
    <cellStyle name="標準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13</xdr:col>
      <xdr:colOff>647701</xdr:colOff>
      <xdr:row>13</xdr:row>
      <xdr:rowOff>124783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B9CEF14-0094-4240-84B7-36CFBCE71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90500"/>
          <a:ext cx="8753476" cy="21631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2_&#29872;&#22659;&#12539;&#23433;&#20840;\13&#29872;&#22659;&#12481;&#12540;&#12512;&#19968;&#33324;\05%20Eco%20Track\&#12510;&#12473;&#12479;&#38917;&#30446;&#35211;&#30452;&#12375;\&#32068;&#32340;&#12510;&#12473;&#12479;\&#9679;ASREP&#20107;&#26989;&#2515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igyousho"/>
      <sheetName val="事業所確認用（Org)"/>
      <sheetName val="事業所確認用"/>
      <sheetName val="事業所と承認者"/>
      <sheetName val="Site and approver"/>
    </sheetNames>
    <sheetDataSet>
      <sheetData sheetId="0"/>
      <sheetData sheetId="1"/>
      <sheetData sheetId="2"/>
      <sheetData sheetId="3"/>
      <sheetData sheetId="4">
        <row r="18">
          <cell r="K18" t="str">
            <v>AYT</v>
          </cell>
          <cell r="L18" t="str">
            <v>Ajinomoto Co., (Thailand) Ltd. Ayutaya factory</v>
          </cell>
        </row>
        <row r="19">
          <cell r="K19" t="str">
            <v>LLK</v>
          </cell>
          <cell r="L19" t="str">
            <v>Ajinomoto Co., (Thailand) Ltd. -Lat Lum Kaeo Packing Factory</v>
          </cell>
        </row>
        <row r="20">
          <cell r="K20" t="str">
            <v>FDG</v>
          </cell>
          <cell r="L20" t="str">
            <v>FD Green (Thailand) Co., Ltd.</v>
          </cell>
        </row>
        <row r="21">
          <cell r="K21" t="str">
            <v>BR</v>
          </cell>
          <cell r="L21" t="str">
            <v>Ajinomoto Sales (Thailand) Co., Ltd. -Birdy Plant</v>
          </cell>
        </row>
        <row r="22">
          <cell r="K22" t="str">
            <v>PPD</v>
          </cell>
          <cell r="L22" t="str">
            <v>Ajinomoto Co., (Thailand) Ltd. -Phra Pradaeng Factory</v>
          </cell>
        </row>
        <row r="23">
          <cell r="K23" t="str">
            <v>PTT</v>
          </cell>
          <cell r="L23" t="str">
            <v>Ajinomoto Co., (Thailand) Ltd. -Parhum Thani Factory</v>
          </cell>
        </row>
        <row r="24">
          <cell r="K24" t="str">
            <v>KPP</v>
          </cell>
          <cell r="L24" t="str">
            <v>Ajinomoto Co., (Thailand) Ltd. -Kanphaern Phet (Ⅰ,Ⅱ)Factory</v>
          </cell>
        </row>
        <row r="25">
          <cell r="K25" t="str">
            <v>NK</v>
          </cell>
          <cell r="L25" t="str">
            <v>Ajinomoto Co., (Thailand) Ltd. -Nong Khae Factory</v>
          </cell>
        </row>
        <row r="26">
          <cell r="K26" t="str">
            <v>WTF</v>
          </cell>
          <cell r="L26" t="str">
            <v>Wan Thai Foods Industry Co., Ltd.</v>
          </cell>
        </row>
        <row r="27">
          <cell r="K27" t="str">
            <v>NE NEX</v>
          </cell>
          <cell r="L27" t="str">
            <v>PT Ajinex International</v>
          </cell>
        </row>
        <row r="28">
          <cell r="K28" t="str">
            <v>ＮＥＦ</v>
          </cell>
          <cell r="L28" t="str">
            <v>P.T. Ajinomoto Indonesia Karawang Factory</v>
          </cell>
        </row>
        <row r="29">
          <cell r="K29" t="str">
            <v>FFPII</v>
          </cell>
          <cell r="L29" t="str">
            <v>Flavor Food Products International, Inc.</v>
          </cell>
        </row>
        <row r="30">
          <cell r="K30" t="str">
            <v>M</v>
          </cell>
          <cell r="L30" t="str">
            <v>Ajinomoto (Malaysia) Berhad</v>
          </cell>
        </row>
        <row r="31">
          <cell r="K31" t="str">
            <v>GSM</v>
          </cell>
          <cell r="L31" t="str">
            <v>GABAN SPICE MANUFACTURING (M) SDN. BHD.</v>
          </cell>
        </row>
        <row r="32">
          <cell r="K32" t="str">
            <v>CAM</v>
          </cell>
          <cell r="L32" t="str">
            <v>AJINOMOTO (CAMBODIA) CO., LTD.</v>
          </cell>
        </row>
        <row r="33">
          <cell r="K33" t="str">
            <v>VN_BH</v>
          </cell>
          <cell r="L33" t="str">
            <v>Ajinomoto Vietnam Co., Ltd. -Bien Hoa Plant</v>
          </cell>
        </row>
        <row r="34">
          <cell r="K34" t="str">
            <v>IDA</v>
          </cell>
          <cell r="L34" t="str">
            <v>AJINOMOTO INDIA PRIVATE LIMITED</v>
          </cell>
        </row>
        <row r="35">
          <cell r="K35" t="str">
            <v>HAF</v>
          </cell>
          <cell r="L35" t="str">
            <v>Amoy Food Limited</v>
          </cell>
        </row>
        <row r="36">
          <cell r="K36" t="str">
            <v>SAF</v>
          </cell>
          <cell r="L36" t="str">
            <v>Shanghai Amoy Foods Co., Ltd.</v>
          </cell>
        </row>
        <row r="37">
          <cell r="K37" t="str">
            <v>ST</v>
          </cell>
          <cell r="L37" t="str">
            <v>Shanghai Ajinomoto Seasoning Co., Ltd.</v>
          </cell>
        </row>
        <row r="38">
          <cell r="K38" t="str">
            <v>AKK</v>
          </cell>
          <cell r="L38" t="str">
            <v>XIAMEN AJIRAKU IDEAL FOODS CO., LTD.</v>
          </cell>
        </row>
        <row r="39">
          <cell r="K39" t="str">
            <v>PU</v>
          </cell>
          <cell r="L39" t="str">
            <v>Ajinomoto del Peru S.A.</v>
          </cell>
        </row>
        <row r="40">
          <cell r="K40" t="str">
            <v>APO</v>
          </cell>
          <cell r="L40" t="str">
            <v>Ajinomoto Poland Sp. z o.o.</v>
          </cell>
        </row>
        <row r="41">
          <cell r="K41" t="str">
            <v>WASCO</v>
          </cell>
          <cell r="L41" t="str">
            <v>West African Seasoning Co., Ltd.</v>
          </cell>
        </row>
        <row r="42">
          <cell r="K42" t="str">
            <v>SA</v>
          </cell>
          <cell r="L42" t="str">
            <v>SHANGHAI AJINOMOTO AMINO ACID CO., LTD.</v>
          </cell>
        </row>
        <row r="43">
          <cell r="K43" t="str">
            <v>NC</v>
          </cell>
          <cell r="L43" t="str">
            <v>Ajinomoto North America,Inc. -North Carolina  Plant</v>
          </cell>
        </row>
        <row r="44">
          <cell r="K44" t="str">
            <v>ME</v>
          </cell>
          <cell r="L44" t="str">
            <v>Ajinomoto North America,Inc. -Iowa  Plant</v>
          </cell>
        </row>
        <row r="45">
          <cell r="K45" t="str">
            <v>HLI</v>
          </cell>
          <cell r="L45" t="str">
            <v>Ajinomoto Heartland,Inc.</v>
          </cell>
        </row>
        <row r="46">
          <cell r="K46" t="str">
            <v>LM</v>
          </cell>
          <cell r="L46" t="str">
            <v>Ajinomoto do Brasil Indústria e Comércio de Alimentos Ltda. -Limeira Plant</v>
          </cell>
        </row>
        <row r="47">
          <cell r="K47" t="str">
            <v>LP</v>
          </cell>
          <cell r="L47" t="str">
            <v>Ajinomoto do Brasil Indústria e Comércio de Alimentos Ltda. -Laranjal Paulista Plant</v>
          </cell>
        </row>
        <row r="48">
          <cell r="K48" t="str">
            <v>VP</v>
          </cell>
          <cell r="L48" t="str">
            <v>Ajinomoto do Brasil Indústria e Comércio de Alimentos Ltda. -Valparaiso Plant</v>
          </cell>
        </row>
        <row r="49">
          <cell r="K49" t="str">
            <v>PD</v>
          </cell>
          <cell r="L49" t="str">
            <v>Ajinomoto do Brasil Indústria e Comércio de Alimentos Ltda. -Pederneiras Plant</v>
          </cell>
        </row>
        <row r="50">
          <cell r="K50" t="str">
            <v>AFE</v>
          </cell>
          <cell r="L50" t="str">
            <v>AJINOMOTO FOODS EUROPE S.A.S.</v>
          </cell>
        </row>
        <row r="51">
          <cell r="K51" t="str">
            <v>AEL</v>
          </cell>
          <cell r="L51" t="str">
            <v>AJINOMOTO EUROLYSINE S.A.S.</v>
          </cell>
        </row>
        <row r="52">
          <cell r="K52" t="str">
            <v>ASE</v>
          </cell>
          <cell r="L52" t="str">
            <v>Ajinomoto Sweeteners Europe S.A.S.</v>
          </cell>
        </row>
        <row r="53">
          <cell r="K53" t="str">
            <v>AOC_LLN</v>
          </cell>
          <cell r="L53" t="str">
            <v>S.A. Ajinomoto OmniChem N.V., -Louvain-la-Neuve Plant</v>
          </cell>
        </row>
        <row r="54">
          <cell r="K54" t="str">
            <v>AOC_WTRN</v>
          </cell>
          <cell r="L54" t="str">
            <v>S.A. Ajinomoto OmniChem N.V., -Wetteren Plant</v>
          </cell>
        </row>
        <row r="55">
          <cell r="K55" t="str">
            <v>FA_BP</v>
          </cell>
          <cell r="L55" t="str">
            <v>Fuji Ace Co., Ltd. -Bangpoo Factory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38"/>
  <sheetViews>
    <sheetView tabSelected="1" workbookViewId="0">
      <selection activeCell="H15" sqref="H15"/>
    </sheetView>
  </sheetViews>
  <sheetFormatPr defaultColWidth="8.90625" defaultRowHeight="13"/>
  <cols>
    <col min="1" max="1" width="3.6328125" customWidth="1"/>
    <col min="4" max="4" width="28.08984375" bestFit="1" customWidth="1"/>
    <col min="5" max="9" width="11.6328125" customWidth="1"/>
  </cols>
  <sheetData>
    <row r="2" spans="2:9" ht="16">
      <c r="B2" s="1" t="s">
        <v>78</v>
      </c>
    </row>
    <row r="3" spans="2:9">
      <c r="C3" s="1"/>
      <c r="D3" s="1"/>
      <c r="E3" s="1"/>
      <c r="F3" s="1"/>
      <c r="G3" s="1"/>
      <c r="H3" s="1"/>
      <c r="I3" s="2" t="s">
        <v>3</v>
      </c>
    </row>
    <row r="4" spans="2:9">
      <c r="B4" s="3"/>
      <c r="C4" s="4"/>
      <c r="D4" s="5"/>
      <c r="E4" s="6" t="s">
        <v>66</v>
      </c>
      <c r="F4" s="6" t="s">
        <v>80</v>
      </c>
      <c r="G4" s="7" t="s">
        <v>81</v>
      </c>
      <c r="H4" s="8" t="s">
        <v>82</v>
      </c>
      <c r="I4" s="9" t="s">
        <v>83</v>
      </c>
    </row>
    <row r="5" spans="2:9" ht="13.5" thickBot="1">
      <c r="B5" s="10"/>
      <c r="C5" s="11"/>
      <c r="D5" s="12"/>
      <c r="E5" s="13"/>
      <c r="F5" s="13"/>
      <c r="G5" s="13"/>
      <c r="H5" s="14"/>
      <c r="I5" s="203"/>
    </row>
    <row r="6" spans="2:9">
      <c r="B6" s="15" t="s">
        <v>8</v>
      </c>
      <c r="C6" s="16"/>
      <c r="D6" s="17"/>
      <c r="E6" s="18">
        <v>1251654</v>
      </c>
      <c r="F6" s="18">
        <v>1270429</v>
      </c>
      <c r="G6" s="19">
        <v>1244676</v>
      </c>
      <c r="H6" s="19">
        <v>1196968.7828034537</v>
      </c>
      <c r="I6" s="19">
        <v>1013315</v>
      </c>
    </row>
    <row r="7" spans="2:9">
      <c r="B7" s="6"/>
      <c r="C7" s="20" t="s">
        <v>9</v>
      </c>
      <c r="D7" s="21"/>
      <c r="E7" s="22">
        <v>319751</v>
      </c>
      <c r="F7" s="23">
        <v>345958</v>
      </c>
      <c r="G7" s="24">
        <v>361142</v>
      </c>
      <c r="H7" s="22">
        <v>327344.92005496402</v>
      </c>
      <c r="I7" s="22">
        <v>302700</v>
      </c>
    </row>
    <row r="8" spans="2:9">
      <c r="B8" s="25"/>
      <c r="C8" s="26" t="s">
        <v>10</v>
      </c>
      <c r="D8" s="27"/>
      <c r="E8" s="28">
        <v>528823</v>
      </c>
      <c r="F8" s="29">
        <v>550319</v>
      </c>
      <c r="G8" s="30">
        <v>519025</v>
      </c>
      <c r="H8" s="28">
        <v>526405.23253923061</v>
      </c>
      <c r="I8" s="28">
        <v>376020</v>
      </c>
    </row>
    <row r="9" spans="2:9">
      <c r="B9" s="25"/>
      <c r="C9" s="26" t="s">
        <v>11</v>
      </c>
      <c r="D9" s="27"/>
      <c r="E9" s="28">
        <v>63300</v>
      </c>
      <c r="F9" s="29">
        <v>48589</v>
      </c>
      <c r="G9" s="30">
        <v>46282</v>
      </c>
      <c r="H9" s="28">
        <v>39021.177590824998</v>
      </c>
      <c r="I9" s="28">
        <v>41463</v>
      </c>
    </row>
    <row r="10" spans="2:9">
      <c r="B10" s="25"/>
      <c r="C10" s="26" t="s">
        <v>12</v>
      </c>
      <c r="D10" s="27"/>
      <c r="E10" s="28">
        <v>188438</v>
      </c>
      <c r="F10" s="29">
        <v>204301</v>
      </c>
      <c r="G10" s="30">
        <v>228284</v>
      </c>
      <c r="H10" s="28">
        <v>219337.28690146504</v>
      </c>
      <c r="I10" s="28">
        <v>212796</v>
      </c>
    </row>
    <row r="11" spans="2:9">
      <c r="B11" s="25"/>
      <c r="C11" s="26" t="s">
        <v>13</v>
      </c>
      <c r="D11" s="27"/>
      <c r="E11" s="28">
        <v>123918</v>
      </c>
      <c r="F11" s="29">
        <v>99319</v>
      </c>
      <c r="G11" s="30">
        <v>66896</v>
      </c>
      <c r="H11" s="28">
        <v>67230.848546353489</v>
      </c>
      <c r="I11" s="28">
        <v>65408</v>
      </c>
    </row>
    <row r="12" spans="2:9">
      <c r="B12" s="31"/>
      <c r="C12" s="32" t="s">
        <v>14</v>
      </c>
      <c r="D12" s="33"/>
      <c r="E12" s="34">
        <v>27424</v>
      </c>
      <c r="F12" s="35">
        <v>21943</v>
      </c>
      <c r="G12" s="36">
        <v>23047</v>
      </c>
      <c r="H12" s="34">
        <v>17629.317170615668</v>
      </c>
      <c r="I12" s="34">
        <v>14926</v>
      </c>
    </row>
    <row r="13" spans="2:9">
      <c r="B13" s="15" t="s">
        <v>65</v>
      </c>
      <c r="C13" s="16"/>
      <c r="D13" s="17"/>
      <c r="E13" s="18">
        <v>1101529</v>
      </c>
      <c r="F13" s="18">
        <v>1121770</v>
      </c>
      <c r="G13" s="19">
        <v>1072248</v>
      </c>
      <c r="H13" s="19">
        <v>1015723.4863067033</v>
      </c>
      <c r="I13" s="19">
        <v>960375</v>
      </c>
    </row>
    <row r="14" spans="2:9">
      <c r="B14" s="6"/>
      <c r="C14" s="20" t="s">
        <v>9</v>
      </c>
      <c r="D14" s="21"/>
      <c r="E14" s="22">
        <v>138341</v>
      </c>
      <c r="F14" s="23">
        <v>143670</v>
      </c>
      <c r="G14" s="24">
        <v>136505</v>
      </c>
      <c r="H14" s="22">
        <v>141952.04881286397</v>
      </c>
      <c r="I14" s="22">
        <v>118337</v>
      </c>
    </row>
    <row r="15" spans="2:9">
      <c r="B15" s="25"/>
      <c r="C15" s="26" t="s">
        <v>10</v>
      </c>
      <c r="D15" s="27"/>
      <c r="E15" s="28">
        <v>427826</v>
      </c>
      <c r="F15" s="29">
        <v>415967</v>
      </c>
      <c r="G15" s="30">
        <v>441259</v>
      </c>
      <c r="H15" s="28">
        <v>427388.54642951296</v>
      </c>
      <c r="I15" s="28">
        <v>414365</v>
      </c>
    </row>
    <row r="16" spans="2:9">
      <c r="B16" s="25"/>
      <c r="C16" s="26" t="s">
        <v>11</v>
      </c>
      <c r="D16" s="27"/>
      <c r="E16" s="28">
        <v>176291</v>
      </c>
      <c r="F16" s="29">
        <v>210988</v>
      </c>
      <c r="G16" s="30">
        <v>182140</v>
      </c>
      <c r="H16" s="28">
        <v>184253.4407573503</v>
      </c>
      <c r="I16" s="28">
        <v>171196</v>
      </c>
    </row>
    <row r="17" spans="2:9">
      <c r="B17" s="25"/>
      <c r="C17" s="26" t="s">
        <v>12</v>
      </c>
      <c r="D17" s="27"/>
      <c r="E17" s="28">
        <v>248114</v>
      </c>
      <c r="F17" s="29">
        <v>235069</v>
      </c>
      <c r="G17" s="30">
        <v>213247</v>
      </c>
      <c r="H17" s="28">
        <v>193765.54302240605</v>
      </c>
      <c r="I17" s="28">
        <v>194490</v>
      </c>
    </row>
    <row r="18" spans="2:9">
      <c r="B18" s="25"/>
      <c r="C18" s="26" t="s">
        <v>13</v>
      </c>
      <c r="D18" s="27"/>
      <c r="E18" s="28">
        <v>66905</v>
      </c>
      <c r="F18" s="29">
        <v>62139</v>
      </c>
      <c r="G18" s="30">
        <v>60420</v>
      </c>
      <c r="H18" s="28">
        <v>40307.600130995001</v>
      </c>
      <c r="I18" s="28">
        <v>38306</v>
      </c>
    </row>
    <row r="19" spans="2:9">
      <c r="B19" s="31"/>
      <c r="C19" s="32" t="s">
        <v>14</v>
      </c>
      <c r="D19" s="33"/>
      <c r="E19" s="34">
        <v>44052</v>
      </c>
      <c r="F19" s="35">
        <v>53937</v>
      </c>
      <c r="G19" s="36">
        <v>38677</v>
      </c>
      <c r="H19" s="34">
        <v>28056.307153574999</v>
      </c>
      <c r="I19" s="34">
        <v>23681</v>
      </c>
    </row>
    <row r="20" spans="2:9">
      <c r="B20" s="15" t="s">
        <v>15</v>
      </c>
      <c r="C20" s="16"/>
      <c r="D20" s="17"/>
      <c r="E20" s="18">
        <v>2353183</v>
      </c>
      <c r="F20" s="18">
        <v>2392199</v>
      </c>
      <c r="G20" s="19">
        <v>2316924</v>
      </c>
      <c r="H20" s="19">
        <v>2212692.2691101572</v>
      </c>
      <c r="I20" s="19">
        <v>1973690</v>
      </c>
    </row>
    <row r="21" spans="2:9">
      <c r="B21" s="6"/>
      <c r="C21" s="20" t="s">
        <v>9</v>
      </c>
      <c r="D21" s="21"/>
      <c r="E21" s="24">
        <v>458092</v>
      </c>
      <c r="F21" s="24">
        <v>489628</v>
      </c>
      <c r="G21" s="24">
        <v>497647</v>
      </c>
      <c r="H21" s="22">
        <v>469296.96886782802</v>
      </c>
      <c r="I21" s="22">
        <v>421038</v>
      </c>
    </row>
    <row r="22" spans="2:9">
      <c r="B22" s="25"/>
      <c r="C22" s="26" t="s">
        <v>10</v>
      </c>
      <c r="D22" s="27"/>
      <c r="E22" s="30">
        <v>956649</v>
      </c>
      <c r="F22" s="30">
        <v>966286</v>
      </c>
      <c r="G22" s="30">
        <v>960284</v>
      </c>
      <c r="H22" s="28">
        <v>953793.77896874351</v>
      </c>
      <c r="I22" s="28">
        <v>790386</v>
      </c>
    </row>
    <row r="23" spans="2:9">
      <c r="B23" s="25"/>
      <c r="C23" s="26" t="s">
        <v>11</v>
      </c>
      <c r="D23" s="27"/>
      <c r="E23" s="30">
        <v>239591</v>
      </c>
      <c r="F23" s="30">
        <v>259577</v>
      </c>
      <c r="G23" s="30">
        <v>228422</v>
      </c>
      <c r="H23" s="28">
        <v>223274.61834817531</v>
      </c>
      <c r="I23" s="28">
        <v>212659</v>
      </c>
    </row>
    <row r="24" spans="2:9">
      <c r="B24" s="25"/>
      <c r="C24" s="26" t="s">
        <v>12</v>
      </c>
      <c r="D24" s="27"/>
      <c r="E24" s="30">
        <v>436552</v>
      </c>
      <c r="F24" s="30">
        <v>439370</v>
      </c>
      <c r="G24" s="30">
        <v>441531</v>
      </c>
      <c r="H24" s="28">
        <v>413102.82992387109</v>
      </c>
      <c r="I24" s="28">
        <v>407286</v>
      </c>
    </row>
    <row r="25" spans="2:9">
      <c r="B25" s="25"/>
      <c r="C25" s="26" t="s">
        <v>13</v>
      </c>
      <c r="D25" s="27"/>
      <c r="E25" s="30">
        <v>190823</v>
      </c>
      <c r="F25" s="30">
        <v>161458</v>
      </c>
      <c r="G25" s="30">
        <v>127316</v>
      </c>
      <c r="H25" s="28">
        <v>107538.4486773485</v>
      </c>
      <c r="I25" s="28">
        <v>103714</v>
      </c>
    </row>
    <row r="26" spans="2:9">
      <c r="B26" s="31"/>
      <c r="C26" s="32" t="s">
        <v>14</v>
      </c>
      <c r="D26" s="33"/>
      <c r="E26" s="36">
        <v>71476</v>
      </c>
      <c r="F26" s="36">
        <v>75880</v>
      </c>
      <c r="G26" s="36">
        <v>61724</v>
      </c>
      <c r="H26" s="34">
        <v>45685.624324190663</v>
      </c>
      <c r="I26" s="34">
        <v>38608</v>
      </c>
    </row>
    <row r="27" spans="2:9">
      <c r="B27" s="37" t="s">
        <v>16</v>
      </c>
      <c r="C27" s="38"/>
      <c r="D27" s="39"/>
      <c r="E27" s="40" t="s">
        <v>0</v>
      </c>
      <c r="F27" s="41">
        <v>1270429</v>
      </c>
      <c r="G27" s="41">
        <v>1244676</v>
      </c>
      <c r="H27" s="204">
        <v>1196968.7828034535</v>
      </c>
      <c r="I27" s="204">
        <v>1013315</v>
      </c>
    </row>
    <row r="28" spans="2:9">
      <c r="B28" s="42"/>
      <c r="C28" s="221" t="s">
        <v>17</v>
      </c>
      <c r="D28" s="44" t="s">
        <v>19</v>
      </c>
      <c r="E28" s="45" t="s">
        <v>0</v>
      </c>
      <c r="F28" s="45" t="s">
        <v>0</v>
      </c>
      <c r="G28" s="45" t="s">
        <v>0</v>
      </c>
      <c r="H28" s="205">
        <v>974640.53658452746</v>
      </c>
      <c r="I28" s="205">
        <v>804553</v>
      </c>
    </row>
    <row r="29" spans="2:9">
      <c r="B29" s="42"/>
      <c r="C29" s="222"/>
      <c r="D29" s="46" t="s">
        <v>20</v>
      </c>
      <c r="E29" s="47" t="s">
        <v>0</v>
      </c>
      <c r="F29" s="47" t="s">
        <v>0</v>
      </c>
      <c r="G29" s="47" t="s">
        <v>0</v>
      </c>
      <c r="H29" s="206">
        <v>25976.085048436082</v>
      </c>
      <c r="I29" s="206">
        <v>16060</v>
      </c>
    </row>
    <row r="30" spans="2:9">
      <c r="B30" s="42"/>
      <c r="C30" s="223"/>
      <c r="D30" s="48" t="s">
        <v>21</v>
      </c>
      <c r="E30" s="49" t="s">
        <v>0</v>
      </c>
      <c r="F30" s="49" t="s">
        <v>0</v>
      </c>
      <c r="G30" s="49" t="s">
        <v>0</v>
      </c>
      <c r="H30" s="207">
        <v>196352.16117049</v>
      </c>
      <c r="I30" s="207">
        <v>192702</v>
      </c>
    </row>
    <row r="31" spans="2:9">
      <c r="B31" s="42"/>
      <c r="C31" s="221" t="s">
        <v>18</v>
      </c>
      <c r="D31" s="44" t="s">
        <v>22</v>
      </c>
      <c r="E31" s="45" t="s">
        <v>0</v>
      </c>
      <c r="F31" s="50">
        <v>333215</v>
      </c>
      <c r="G31" s="50">
        <v>344819</v>
      </c>
      <c r="H31" s="205">
        <v>347927.31601827877</v>
      </c>
      <c r="I31" s="205">
        <v>338518</v>
      </c>
    </row>
    <row r="32" spans="2:9">
      <c r="B32" s="37"/>
      <c r="C32" s="223"/>
      <c r="D32" s="48" t="s">
        <v>23</v>
      </c>
      <c r="E32" s="49" t="s">
        <v>0</v>
      </c>
      <c r="F32" s="51">
        <v>937214</v>
      </c>
      <c r="G32" s="51">
        <v>899857</v>
      </c>
      <c r="H32" s="207">
        <v>849041.46678517479</v>
      </c>
      <c r="I32" s="207">
        <v>674797</v>
      </c>
    </row>
    <row r="33" spans="2:9">
      <c r="B33" s="15" t="s">
        <v>65</v>
      </c>
      <c r="C33" s="52"/>
      <c r="D33" s="53"/>
      <c r="E33" s="54" t="s">
        <v>0</v>
      </c>
      <c r="F33" s="55">
        <v>1121769</v>
      </c>
      <c r="G33" s="55">
        <v>1072248</v>
      </c>
      <c r="H33" s="208">
        <v>1015723.4863067033</v>
      </c>
      <c r="I33" s="208">
        <v>960375</v>
      </c>
    </row>
    <row r="34" spans="2:9">
      <c r="B34" s="43"/>
      <c r="C34" s="221" t="s">
        <v>17</v>
      </c>
      <c r="D34" s="44" t="s">
        <v>19</v>
      </c>
      <c r="E34" s="45" t="s">
        <v>0</v>
      </c>
      <c r="F34" s="45" t="s">
        <v>0</v>
      </c>
      <c r="G34" s="45" t="s">
        <v>0</v>
      </c>
      <c r="H34" s="205">
        <v>821352.46945650724</v>
      </c>
      <c r="I34" s="205">
        <v>802117</v>
      </c>
    </row>
    <row r="35" spans="2:9">
      <c r="B35" s="42"/>
      <c r="C35" s="222"/>
      <c r="D35" s="46" t="s">
        <v>20</v>
      </c>
      <c r="E35" s="47" t="s">
        <v>0</v>
      </c>
      <c r="F35" s="47" t="s">
        <v>0</v>
      </c>
      <c r="G35" s="47" t="s">
        <v>0</v>
      </c>
      <c r="H35" s="206">
        <v>9.2491778719999989</v>
      </c>
      <c r="I35" s="206">
        <v>2</v>
      </c>
    </row>
    <row r="36" spans="2:9">
      <c r="B36" s="42"/>
      <c r="C36" s="223"/>
      <c r="D36" s="212" t="s">
        <v>21</v>
      </c>
      <c r="E36" s="49" t="s">
        <v>0</v>
      </c>
      <c r="F36" s="49" t="s">
        <v>0</v>
      </c>
      <c r="G36" s="49" t="s">
        <v>0</v>
      </c>
      <c r="H36" s="207">
        <v>194361.76767232394</v>
      </c>
      <c r="I36" s="207">
        <v>158257</v>
      </c>
    </row>
    <row r="37" spans="2:9">
      <c r="B37" s="42"/>
      <c r="C37" s="221" t="s">
        <v>18</v>
      </c>
      <c r="D37" s="44" t="s">
        <v>22</v>
      </c>
      <c r="E37" s="45" t="s">
        <v>0</v>
      </c>
      <c r="F37" s="50">
        <v>311526</v>
      </c>
      <c r="G37" s="50">
        <v>323576</v>
      </c>
      <c r="H37" s="205">
        <v>379571.43057154329</v>
      </c>
      <c r="I37" s="205">
        <v>356388</v>
      </c>
    </row>
    <row r="38" spans="2:9">
      <c r="B38" s="37"/>
      <c r="C38" s="223"/>
      <c r="D38" s="48" t="s">
        <v>23</v>
      </c>
      <c r="E38" s="49" t="s">
        <v>0</v>
      </c>
      <c r="F38" s="51">
        <v>810243</v>
      </c>
      <c r="G38" s="51">
        <v>748672</v>
      </c>
      <c r="H38" s="207">
        <v>636152.05573516001</v>
      </c>
      <c r="I38" s="207">
        <v>603988</v>
      </c>
    </row>
  </sheetData>
  <mergeCells count="4">
    <mergeCell ref="C28:C30"/>
    <mergeCell ref="C34:C36"/>
    <mergeCell ref="C31:C32"/>
    <mergeCell ref="C37:C38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J8"/>
  <sheetViews>
    <sheetView workbookViewId="0">
      <selection activeCell="B15" sqref="B15"/>
    </sheetView>
  </sheetViews>
  <sheetFormatPr defaultColWidth="8.90625" defaultRowHeight="13"/>
  <cols>
    <col min="1" max="1" width="2.36328125" customWidth="1"/>
    <col min="2" max="2" width="34.90625" customWidth="1"/>
    <col min="5" max="10" width="11.6328125" customWidth="1"/>
  </cols>
  <sheetData>
    <row r="2" spans="2:10" ht="16">
      <c r="B2" s="1" t="s">
        <v>79</v>
      </c>
      <c r="C2" s="1"/>
      <c r="D2" s="1"/>
      <c r="E2" s="1"/>
      <c r="F2" s="1"/>
      <c r="G2" s="1"/>
      <c r="H2" s="1"/>
      <c r="I2" s="1"/>
      <c r="J2" s="1"/>
    </row>
    <row r="3" spans="2:10">
      <c r="B3" s="3"/>
      <c r="C3" s="4"/>
      <c r="D3" s="56"/>
      <c r="E3" s="3" t="s">
        <v>24</v>
      </c>
      <c r="F3" s="57" t="s">
        <v>4</v>
      </c>
      <c r="G3" s="58" t="s">
        <v>5</v>
      </c>
      <c r="H3" s="59" t="s">
        <v>6</v>
      </c>
      <c r="I3" s="60" t="s">
        <v>7</v>
      </c>
      <c r="J3" s="60" t="s">
        <v>67</v>
      </c>
    </row>
    <row r="4" spans="2:10">
      <c r="B4" s="61"/>
      <c r="C4" s="16"/>
      <c r="D4" s="62"/>
      <c r="E4" s="63" t="s">
        <v>25</v>
      </c>
      <c r="F4" s="63"/>
      <c r="G4" s="64"/>
      <c r="H4" s="65"/>
      <c r="I4" s="66"/>
      <c r="J4" s="66"/>
    </row>
    <row r="5" spans="2:10">
      <c r="B5" s="214" t="s">
        <v>84</v>
      </c>
      <c r="C5" s="67"/>
      <c r="D5" s="68"/>
      <c r="E5" s="69">
        <v>2356.6489639639999</v>
      </c>
      <c r="F5" s="70">
        <v>2234.2557052642401</v>
      </c>
      <c r="G5" s="71">
        <v>2329.5226389227601</v>
      </c>
      <c r="H5" s="72">
        <v>2298.9160000000002</v>
      </c>
      <c r="I5" s="72">
        <v>2310.4650000000001</v>
      </c>
      <c r="J5" s="72">
        <v>2017</v>
      </c>
    </row>
    <row r="6" spans="2:10" ht="26">
      <c r="B6" s="214" t="s">
        <v>85</v>
      </c>
      <c r="C6" s="67"/>
      <c r="D6" s="68"/>
      <c r="E6" s="73">
        <v>1.31</v>
      </c>
      <c r="F6" s="74">
        <v>0.88241949418151011</v>
      </c>
      <c r="G6" s="75">
        <v>0.87688987015999509</v>
      </c>
      <c r="H6" s="76">
        <v>0.85659940339433283</v>
      </c>
      <c r="I6" s="76">
        <v>0.87954789679898948</v>
      </c>
      <c r="J6" s="76">
        <v>0.8</v>
      </c>
    </row>
    <row r="7" spans="2:10">
      <c r="B7" s="77" t="s">
        <v>26</v>
      </c>
      <c r="D7" s="78"/>
      <c r="E7" s="79" t="s">
        <v>1</v>
      </c>
      <c r="F7" s="80">
        <v>0.32639733268587012</v>
      </c>
      <c r="G7" s="80">
        <v>0.33061841972519457</v>
      </c>
      <c r="H7" s="80">
        <v>0.34610732565318103</v>
      </c>
      <c r="I7" s="80">
        <v>0.3285893917564966</v>
      </c>
      <c r="J7" s="80">
        <v>0.39</v>
      </c>
    </row>
    <row r="8" spans="2:10">
      <c r="B8" s="77" t="s">
        <v>27</v>
      </c>
      <c r="C8" s="78"/>
      <c r="D8" s="78"/>
      <c r="E8" s="81">
        <v>1800</v>
      </c>
      <c r="F8" s="81">
        <v>2531.965488066</v>
      </c>
      <c r="G8" s="81">
        <v>2656.5737821760003</v>
      </c>
      <c r="H8" s="81">
        <v>2683.7702558400001</v>
      </c>
      <c r="I8" s="81">
        <v>2626.8779772069993</v>
      </c>
      <c r="J8" s="81">
        <v>2512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I7"/>
  <sheetViews>
    <sheetView workbookViewId="0">
      <selection activeCell="G18" sqref="G18"/>
    </sheetView>
  </sheetViews>
  <sheetFormatPr defaultColWidth="8.90625" defaultRowHeight="13"/>
  <cols>
    <col min="1" max="1" width="3" customWidth="1"/>
    <col min="2" max="2" width="31" customWidth="1"/>
    <col min="5" max="9" width="11.6328125" customWidth="1"/>
  </cols>
  <sheetData>
    <row r="2" spans="2:9">
      <c r="B2" t="s">
        <v>28</v>
      </c>
    </row>
    <row r="3" spans="2:9">
      <c r="I3" s="1"/>
    </row>
    <row r="4" spans="2:9" ht="13.5" thickBot="1">
      <c r="B4" s="82"/>
      <c r="C4" s="83"/>
      <c r="D4" s="84"/>
      <c r="E4" s="85" t="s">
        <v>4</v>
      </c>
      <c r="F4" s="86" t="s">
        <v>5</v>
      </c>
      <c r="G4" s="87" t="s">
        <v>6</v>
      </c>
      <c r="H4" s="87" t="s">
        <v>7</v>
      </c>
      <c r="I4" s="87" t="s">
        <v>67</v>
      </c>
    </row>
    <row r="5" spans="2:9" ht="15.5">
      <c r="B5" s="38" t="s">
        <v>90</v>
      </c>
      <c r="C5" s="88"/>
      <c r="D5" s="39"/>
      <c r="E5" s="89">
        <v>37361.595509995997</v>
      </c>
      <c r="F5" s="90">
        <v>39104.610346878602</v>
      </c>
      <c r="G5" s="91">
        <v>39589</v>
      </c>
      <c r="H5" s="91">
        <v>38468.387237368217</v>
      </c>
      <c r="I5" s="91">
        <v>34619</v>
      </c>
    </row>
    <row r="6" spans="2:9" ht="26">
      <c r="B6" s="215" t="s">
        <v>68</v>
      </c>
      <c r="C6" s="88"/>
      <c r="D6" s="39"/>
      <c r="E6" s="92">
        <v>14.755965547750799</v>
      </c>
      <c r="F6" s="93">
        <v>14.7199413806034</v>
      </c>
      <c r="G6" s="94">
        <v>14.8</v>
      </c>
      <c r="H6" s="94">
        <v>14.644146995464681</v>
      </c>
      <c r="I6" s="94">
        <v>13.8</v>
      </c>
    </row>
    <row r="7" spans="2:9" ht="15.5">
      <c r="B7" s="213" t="s">
        <v>86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2"/>
  <sheetViews>
    <sheetView workbookViewId="0"/>
  </sheetViews>
  <sheetFormatPr defaultColWidth="8.90625" defaultRowHeight="13"/>
  <sheetData>
    <row r="1" spans="1:12">
      <c r="A1" t="s">
        <v>87</v>
      </c>
    </row>
    <row r="3" spans="1:12">
      <c r="B3" s="95"/>
      <c r="C3" s="95"/>
      <c r="D3" s="95">
        <v>2019</v>
      </c>
      <c r="E3" s="96">
        <v>2018</v>
      </c>
      <c r="F3" s="96">
        <v>2017</v>
      </c>
      <c r="G3" s="96">
        <v>2016</v>
      </c>
      <c r="H3" s="96">
        <v>2015</v>
      </c>
      <c r="I3" s="96">
        <v>2014</v>
      </c>
      <c r="J3" s="95"/>
      <c r="K3" s="95"/>
      <c r="L3" s="95"/>
    </row>
    <row r="4" spans="1:12">
      <c r="B4" s="95"/>
      <c r="C4" s="95" t="s">
        <v>59</v>
      </c>
      <c r="D4" s="95">
        <v>22</v>
      </c>
      <c r="E4" s="100">
        <v>16</v>
      </c>
      <c r="F4" s="97">
        <v>17.344978965213127</v>
      </c>
      <c r="G4" s="97">
        <v>16.532041362151929</v>
      </c>
      <c r="H4" s="97">
        <v>16.955979636560325</v>
      </c>
      <c r="I4" s="97">
        <v>17.638386606468302</v>
      </c>
      <c r="J4" s="97"/>
      <c r="K4" s="95"/>
      <c r="L4" s="95"/>
    </row>
    <row r="5" spans="1:12">
      <c r="B5" s="95"/>
      <c r="C5" s="95" t="s">
        <v>60</v>
      </c>
      <c r="D5" s="95">
        <v>40</v>
      </c>
      <c r="E5" s="100">
        <v>38</v>
      </c>
      <c r="F5" s="97">
        <v>39.381867859691191</v>
      </c>
      <c r="G5" s="97">
        <v>41.176394770463858</v>
      </c>
      <c r="H5" s="98">
        <v>43.826174596033617</v>
      </c>
      <c r="I5" s="98">
        <v>44.352795979106581</v>
      </c>
      <c r="J5" s="99"/>
      <c r="K5" s="95"/>
      <c r="L5" s="95"/>
    </row>
    <row r="6" spans="1:12">
      <c r="B6" s="95"/>
      <c r="C6" s="95" t="s">
        <v>61</v>
      </c>
      <c r="D6" s="95">
        <v>5</v>
      </c>
      <c r="E6" s="100">
        <v>5</v>
      </c>
      <c r="F6" s="97">
        <v>6.3992804479637027</v>
      </c>
      <c r="G6" s="97">
        <v>5.2568046289664316</v>
      </c>
      <c r="H6" s="98">
        <v>7.022358938370675</v>
      </c>
      <c r="I6" s="98">
        <v>7.9378043699307259</v>
      </c>
      <c r="J6" s="99"/>
      <c r="K6" s="95"/>
      <c r="L6" s="95"/>
    </row>
    <row r="7" spans="1:12">
      <c r="B7" s="95"/>
      <c r="C7" s="95" t="s">
        <v>62</v>
      </c>
      <c r="D7" s="95">
        <v>12</v>
      </c>
      <c r="E7" s="100">
        <v>17</v>
      </c>
      <c r="F7" s="97">
        <v>14.129085456108633</v>
      </c>
      <c r="G7" s="97">
        <v>16.636355120682818</v>
      </c>
      <c r="H7" s="98">
        <v>14.516210841084021</v>
      </c>
      <c r="I7" s="98">
        <v>15.144068670707163</v>
      </c>
      <c r="J7" s="99"/>
      <c r="K7" s="95"/>
      <c r="L7" s="95"/>
    </row>
    <row r="8" spans="1:12">
      <c r="B8" s="95"/>
      <c r="C8" s="95" t="s">
        <v>63</v>
      </c>
      <c r="D8" s="95">
        <v>21</v>
      </c>
      <c r="E8" s="100">
        <v>24</v>
      </c>
      <c r="F8" s="97">
        <v>22.957557682227332</v>
      </c>
      <c r="G8" s="97">
        <v>20.398404117734955</v>
      </c>
      <c r="H8" s="97">
        <v>17.679275987951371</v>
      </c>
      <c r="I8" s="97">
        <v>14.926944373787235</v>
      </c>
      <c r="J8" s="97"/>
      <c r="K8" s="95"/>
      <c r="L8" s="95"/>
    </row>
    <row r="9" spans="1:12">
      <c r="B9" s="95"/>
      <c r="C9" s="95"/>
      <c r="D9" s="95">
        <v>100</v>
      </c>
      <c r="E9" s="100">
        <f>SUM(E4:E8)</f>
        <v>100</v>
      </c>
      <c r="F9" s="100">
        <f>SUM(F4:F8)</f>
        <v>100.21277041120399</v>
      </c>
      <c r="G9" s="100">
        <v>100</v>
      </c>
      <c r="H9" s="100">
        <f>SUM(H4:H8)</f>
        <v>100</v>
      </c>
      <c r="I9" s="100">
        <f>SUM(I4:I8)</f>
        <v>100.00000000000001</v>
      </c>
      <c r="J9" s="100"/>
      <c r="K9" s="95"/>
      <c r="L9" s="95"/>
    </row>
    <row r="10" spans="1:12"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2"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2"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1:12"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2"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6" spans="1:12"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7" spans="2:12"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</row>
    <row r="18" spans="2:12"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</row>
    <row r="19" spans="2:12"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</row>
    <row r="20" spans="2:12"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</row>
    <row r="21" spans="2:12"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</row>
    <row r="22" spans="2:12"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F8"/>
  <sheetViews>
    <sheetView workbookViewId="0">
      <selection activeCell="G8" sqref="G8"/>
    </sheetView>
  </sheetViews>
  <sheetFormatPr defaultColWidth="8.90625" defaultRowHeight="13"/>
  <cols>
    <col min="1" max="1" width="2.36328125" customWidth="1"/>
    <col min="5" max="5" width="11.6328125" customWidth="1"/>
  </cols>
  <sheetData>
    <row r="2" spans="2:6">
      <c r="B2" t="s">
        <v>29</v>
      </c>
      <c r="C2" s="95"/>
      <c r="D2" s="95"/>
    </row>
    <row r="3" spans="2:6">
      <c r="C3" s="95"/>
      <c r="D3" s="95"/>
      <c r="E3" s="2"/>
      <c r="F3" s="216" t="s">
        <v>30</v>
      </c>
    </row>
    <row r="4" spans="2:6" ht="13.5" thickBot="1">
      <c r="B4" s="82"/>
      <c r="C4" s="83"/>
      <c r="D4" s="84"/>
      <c r="E4" s="87" t="s">
        <v>31</v>
      </c>
      <c r="F4" s="87" t="s">
        <v>69</v>
      </c>
    </row>
    <row r="5" spans="2:6">
      <c r="B5" s="38" t="s">
        <v>32</v>
      </c>
      <c r="C5" s="88"/>
      <c r="D5" s="39"/>
      <c r="E5" s="91">
        <v>9421</v>
      </c>
      <c r="F5" s="91">
        <v>5224</v>
      </c>
    </row>
    <row r="6" spans="2:6">
      <c r="B6" s="101" t="s">
        <v>33</v>
      </c>
      <c r="C6" s="102"/>
      <c r="D6" s="103"/>
      <c r="E6" s="104">
        <v>10701</v>
      </c>
      <c r="F6" s="104">
        <v>6779</v>
      </c>
    </row>
    <row r="7" spans="2:6">
      <c r="B7" s="101" t="s">
        <v>34</v>
      </c>
      <c r="C7" s="102"/>
      <c r="D7" s="103"/>
      <c r="E7" s="104">
        <v>1827</v>
      </c>
      <c r="F7" s="104">
        <v>884</v>
      </c>
    </row>
    <row r="8" spans="2:6">
      <c r="B8" s="101" t="s">
        <v>35</v>
      </c>
      <c r="C8" s="102"/>
      <c r="D8" s="103"/>
      <c r="E8" s="105">
        <v>11</v>
      </c>
      <c r="F8" s="105">
        <v>10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I26"/>
  <sheetViews>
    <sheetView workbookViewId="0">
      <selection activeCell="E20" sqref="E20"/>
    </sheetView>
  </sheetViews>
  <sheetFormatPr defaultColWidth="8.90625" defaultRowHeight="13"/>
  <cols>
    <col min="1" max="1" width="3.453125" customWidth="1"/>
    <col min="3" max="3" width="36.36328125" customWidth="1"/>
    <col min="4" max="9" width="11.6328125" customWidth="1"/>
  </cols>
  <sheetData>
    <row r="2" spans="2:9">
      <c r="B2" s="106" t="s">
        <v>88</v>
      </c>
      <c r="C2" s="107"/>
      <c r="D2" s="108"/>
      <c r="E2" s="108"/>
      <c r="F2" s="108"/>
      <c r="G2" s="108"/>
      <c r="H2" s="109"/>
      <c r="I2" s="110"/>
    </row>
    <row r="3" spans="2:9">
      <c r="B3" s="109"/>
      <c r="C3" s="106"/>
      <c r="D3" s="106"/>
      <c r="E3" s="106"/>
      <c r="F3" s="111"/>
      <c r="G3" s="106"/>
      <c r="H3" s="106"/>
      <c r="I3" s="112" t="s">
        <v>64</v>
      </c>
    </row>
    <row r="4" spans="2:9">
      <c r="B4" s="59"/>
      <c r="C4" s="113"/>
      <c r="D4" s="114" t="s">
        <v>24</v>
      </c>
      <c r="E4" s="60" t="s">
        <v>4</v>
      </c>
      <c r="F4" s="115" t="s">
        <v>5</v>
      </c>
      <c r="G4" s="60" t="s">
        <v>6</v>
      </c>
      <c r="H4" s="60" t="s">
        <v>7</v>
      </c>
      <c r="I4" s="60" t="s">
        <v>67</v>
      </c>
    </row>
    <row r="5" spans="2:9" ht="13.5" thickBot="1">
      <c r="B5" s="116"/>
      <c r="C5" s="117"/>
      <c r="D5" s="118" t="s">
        <v>25</v>
      </c>
      <c r="E5" s="119"/>
      <c r="F5" s="120"/>
      <c r="G5" s="119"/>
      <c r="H5" s="119"/>
      <c r="I5" s="119"/>
    </row>
    <row r="6" spans="2:9" ht="15.5">
      <c r="B6" s="121" t="s">
        <v>91</v>
      </c>
      <c r="C6" s="17"/>
      <c r="D6" s="122">
        <v>221862.99906999999</v>
      </c>
      <c r="E6" s="123">
        <v>76911.806838000004</v>
      </c>
      <c r="F6" s="124">
        <v>74041.085740167007</v>
      </c>
      <c r="G6" s="123">
        <v>74843.889257468996</v>
      </c>
      <c r="H6" s="123">
        <v>69892.496370829002</v>
      </c>
      <c r="I6" s="123">
        <v>66926</v>
      </c>
    </row>
    <row r="7" spans="2:9">
      <c r="B7" s="125"/>
      <c r="C7" s="126" t="s">
        <v>36</v>
      </c>
      <c r="D7" s="127">
        <v>180362.99906999999</v>
      </c>
      <c r="E7" s="128">
        <v>25272</v>
      </c>
      <c r="F7" s="128">
        <v>23559</v>
      </c>
      <c r="G7" s="129">
        <v>24433</v>
      </c>
      <c r="H7" s="129">
        <v>20672.380963700001</v>
      </c>
      <c r="I7" s="129">
        <v>19630</v>
      </c>
    </row>
    <row r="8" spans="2:9">
      <c r="B8" s="15"/>
      <c r="C8" s="130" t="s">
        <v>37</v>
      </c>
      <c r="D8" s="131">
        <v>0</v>
      </c>
      <c r="E8" s="132">
        <v>0</v>
      </c>
      <c r="F8" s="132">
        <v>0</v>
      </c>
      <c r="G8" s="133">
        <v>0</v>
      </c>
      <c r="H8" s="133">
        <v>0</v>
      </c>
      <c r="I8" s="133">
        <v>0</v>
      </c>
    </row>
    <row r="9" spans="2:9">
      <c r="B9" s="15"/>
      <c r="C9" s="130" t="s">
        <v>38</v>
      </c>
      <c r="D9" s="131">
        <v>0</v>
      </c>
      <c r="E9" s="132">
        <v>0</v>
      </c>
      <c r="F9" s="132">
        <v>0</v>
      </c>
      <c r="G9" s="133">
        <v>0</v>
      </c>
      <c r="H9" s="133">
        <v>0</v>
      </c>
      <c r="I9" s="133">
        <v>0</v>
      </c>
    </row>
    <row r="10" spans="2:9">
      <c r="B10" s="15"/>
      <c r="C10" s="130" t="s">
        <v>39</v>
      </c>
      <c r="D10" s="134" t="s">
        <v>2</v>
      </c>
      <c r="E10" s="132">
        <v>16972</v>
      </c>
      <c r="F10" s="132">
        <v>15859</v>
      </c>
      <c r="G10" s="133">
        <v>16371</v>
      </c>
      <c r="H10" s="133">
        <v>15076.3078544</v>
      </c>
      <c r="I10" s="133">
        <v>14366</v>
      </c>
    </row>
    <row r="11" spans="2:9">
      <c r="B11" s="15"/>
      <c r="C11" s="130" t="s">
        <v>40</v>
      </c>
      <c r="D11" s="131">
        <v>0</v>
      </c>
      <c r="E11" s="132">
        <v>0</v>
      </c>
      <c r="F11" s="132">
        <v>0</v>
      </c>
      <c r="G11" s="133">
        <v>0</v>
      </c>
      <c r="H11" s="133">
        <v>0</v>
      </c>
      <c r="I11" s="133">
        <v>0</v>
      </c>
    </row>
    <row r="12" spans="2:9">
      <c r="B12" s="63"/>
      <c r="C12" s="135" t="s">
        <v>41</v>
      </c>
      <c r="D12" s="136">
        <v>41500</v>
      </c>
      <c r="E12" s="137">
        <v>34668</v>
      </c>
      <c r="F12" s="137">
        <v>34623</v>
      </c>
      <c r="G12" s="138">
        <v>34041</v>
      </c>
      <c r="H12" s="138">
        <v>34143.807552729006</v>
      </c>
      <c r="I12" s="138">
        <v>32930</v>
      </c>
    </row>
    <row r="13" spans="2:9" ht="28" customHeight="1">
      <c r="B13" s="224" t="s">
        <v>42</v>
      </c>
      <c r="C13" s="226"/>
      <c r="D13" s="227">
        <v>123</v>
      </c>
      <c r="E13" s="60">
        <v>30.376325112056648</v>
      </c>
      <c r="F13" s="60">
        <v>27.870893794457285</v>
      </c>
      <c r="G13" s="60">
        <v>27.887591754400532</v>
      </c>
      <c r="H13" s="60">
        <v>26.606677956599061</v>
      </c>
      <c r="I13" s="60">
        <v>27</v>
      </c>
    </row>
    <row r="14" spans="2:9">
      <c r="B14" s="139"/>
      <c r="C14" s="228" t="s">
        <v>43</v>
      </c>
      <c r="D14" s="229" t="s">
        <v>2</v>
      </c>
      <c r="E14" s="80">
        <v>0.75303800721905167</v>
      </c>
      <c r="F14" s="80">
        <v>0.77340736752473749</v>
      </c>
      <c r="G14" s="80">
        <v>0.7732716117528412</v>
      </c>
      <c r="H14" s="80">
        <v>0.78368554506830035</v>
      </c>
      <c r="I14" s="80">
        <v>0.78</v>
      </c>
    </row>
    <row r="15" spans="2:9" ht="13.5" thickBot="1">
      <c r="B15" s="60" t="s">
        <v>70</v>
      </c>
      <c r="C15" s="140"/>
      <c r="D15" s="141">
        <v>1800</v>
      </c>
      <c r="E15" s="142">
        <v>2531.965488066</v>
      </c>
      <c r="F15" s="143">
        <v>2656.5737821760003</v>
      </c>
      <c r="G15" s="142">
        <v>2683.7702558400001</v>
      </c>
      <c r="H15" s="142">
        <v>2626.8779772069993</v>
      </c>
      <c r="I15" s="142">
        <v>2512</v>
      </c>
    </row>
    <row r="16" spans="2:9" ht="13.5" thickTop="1">
      <c r="B16" s="144" t="s">
        <v>44</v>
      </c>
      <c r="C16" s="145"/>
      <c r="D16" s="146">
        <v>201300</v>
      </c>
      <c r="E16" s="147">
        <v>60873</v>
      </c>
      <c r="F16" s="147">
        <v>59701</v>
      </c>
      <c r="G16" s="147">
        <v>60464</v>
      </c>
      <c r="H16" s="148">
        <v>55800.110397208009</v>
      </c>
      <c r="I16" s="148">
        <v>52342</v>
      </c>
    </row>
    <row r="17" spans="1:9">
      <c r="B17" s="149"/>
      <c r="C17" s="150" t="s">
        <v>36</v>
      </c>
      <c r="D17" s="151">
        <v>53000</v>
      </c>
      <c r="E17" s="129">
        <v>27418</v>
      </c>
      <c r="F17" s="129">
        <v>27419</v>
      </c>
      <c r="G17" s="129">
        <v>29813</v>
      </c>
      <c r="H17" s="129">
        <v>29230.995942309004</v>
      </c>
      <c r="I17" s="129">
        <v>24297</v>
      </c>
    </row>
    <row r="18" spans="1:9">
      <c r="B18" s="152"/>
      <c r="C18" s="153" t="s">
        <v>37</v>
      </c>
      <c r="D18" s="154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</row>
    <row r="19" spans="1:9">
      <c r="B19" s="152"/>
      <c r="C19" s="153" t="s">
        <v>45</v>
      </c>
      <c r="D19" s="154">
        <v>0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</row>
    <row r="20" spans="1:9">
      <c r="B20" s="155"/>
      <c r="C20" s="156" t="s">
        <v>46</v>
      </c>
      <c r="D20" s="157">
        <v>4300</v>
      </c>
      <c r="E20" s="138">
        <v>10171</v>
      </c>
      <c r="F20" s="138">
        <v>9909</v>
      </c>
      <c r="G20" s="138">
        <v>9827</v>
      </c>
      <c r="H20" s="138">
        <v>9539.6673848990013</v>
      </c>
      <c r="I20" s="138">
        <v>11291</v>
      </c>
    </row>
    <row r="21" spans="1:9">
      <c r="B21" s="217" t="s">
        <v>47</v>
      </c>
      <c r="C21" s="158"/>
      <c r="D21" s="159">
        <v>144000</v>
      </c>
      <c r="E21" s="160">
        <v>23284</v>
      </c>
      <c r="F21" s="160">
        <v>22373</v>
      </c>
      <c r="G21" s="160">
        <v>20824</v>
      </c>
      <c r="H21" s="160">
        <v>17029.447070000002</v>
      </c>
      <c r="I21" s="160">
        <v>16754</v>
      </c>
    </row>
    <row r="22" spans="1:9" ht="13.5" thickBot="1">
      <c r="B22" s="161" t="s">
        <v>48</v>
      </c>
      <c r="C22" s="162"/>
      <c r="D22" s="163">
        <v>0.64904919073309097</v>
      </c>
      <c r="E22" s="164">
        <v>0.30273635423808581</v>
      </c>
      <c r="F22" s="164">
        <v>0.30217006917637262</v>
      </c>
      <c r="G22" s="164">
        <v>0.2782324676950414</v>
      </c>
      <c r="H22" s="209">
        <v>0.24365200778702725</v>
      </c>
      <c r="I22" s="209">
        <v>0.25</v>
      </c>
    </row>
    <row r="23" spans="1:9" ht="13.5" thickTop="1">
      <c r="B23" s="61" t="s">
        <v>49</v>
      </c>
      <c r="C23" s="17"/>
      <c r="D23" s="165">
        <v>20562.999069999991</v>
      </c>
      <c r="E23" s="166">
        <v>16038.806838000004</v>
      </c>
      <c r="F23" s="166">
        <v>14340.085740167007</v>
      </c>
      <c r="G23" s="166">
        <v>14379.889257468996</v>
      </c>
      <c r="H23" s="160">
        <v>14092.385973620992</v>
      </c>
      <c r="I23" s="160">
        <v>14584</v>
      </c>
    </row>
    <row r="24" spans="1:9">
      <c r="B24" s="61" t="s">
        <v>50</v>
      </c>
      <c r="C24" s="17"/>
      <c r="D24" s="165">
        <v>550</v>
      </c>
      <c r="E24" s="166">
        <v>268.375</v>
      </c>
      <c r="F24" s="166">
        <v>269.05399999999997</v>
      </c>
      <c r="G24" s="166">
        <v>293.7</v>
      </c>
      <c r="H24" s="210">
        <v>312.303</v>
      </c>
      <c r="I24" s="210">
        <v>283</v>
      </c>
    </row>
    <row r="25" spans="1:9">
      <c r="B25" s="61" t="s">
        <v>51</v>
      </c>
      <c r="C25" s="17"/>
      <c r="D25" s="165">
        <v>3200</v>
      </c>
      <c r="E25" s="166">
        <v>424.005</v>
      </c>
      <c r="F25" s="166">
        <v>445.15800000000002</v>
      </c>
      <c r="G25" s="166">
        <v>393.76900000000001</v>
      </c>
      <c r="H25" s="211">
        <v>501.13900000000001</v>
      </c>
      <c r="I25" s="211">
        <v>506</v>
      </c>
    </row>
    <row r="26" spans="1:9" ht="59.25" customHeight="1">
      <c r="A26" s="218"/>
      <c r="B26" s="225" t="s">
        <v>89</v>
      </c>
      <c r="C26" s="225"/>
      <c r="D26" s="225"/>
      <c r="E26" s="225"/>
      <c r="F26" s="225"/>
      <c r="G26" s="225"/>
      <c r="H26" s="225"/>
      <c r="I26" s="225"/>
    </row>
  </sheetData>
  <mergeCells count="2">
    <mergeCell ref="B13:C13"/>
    <mergeCell ref="B26:I26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J25"/>
  <sheetViews>
    <sheetView workbookViewId="0">
      <selection activeCell="D36" sqref="D36"/>
    </sheetView>
  </sheetViews>
  <sheetFormatPr defaultColWidth="8.90625" defaultRowHeight="13"/>
  <cols>
    <col min="1" max="1" width="3.08984375" customWidth="1"/>
    <col min="5" max="5" width="23.26953125" customWidth="1"/>
    <col min="6" max="10" width="11.6328125" customWidth="1"/>
  </cols>
  <sheetData>
    <row r="2" spans="2:10">
      <c r="B2" s="106" t="s">
        <v>52</v>
      </c>
      <c r="C2" s="106"/>
      <c r="D2" s="95"/>
      <c r="E2" s="95"/>
      <c r="F2" s="111"/>
      <c r="G2" s="106"/>
      <c r="H2" s="106"/>
      <c r="I2" s="106"/>
      <c r="J2" s="106"/>
    </row>
    <row r="3" spans="2:10">
      <c r="B3" s="95"/>
      <c r="C3" s="95"/>
      <c r="D3" s="95"/>
      <c r="E3" s="95"/>
      <c r="F3" s="95"/>
      <c r="G3" s="95"/>
      <c r="H3" s="95"/>
      <c r="I3" s="95"/>
      <c r="J3" s="167" t="s">
        <v>3</v>
      </c>
    </row>
    <row r="4" spans="2:10">
      <c r="B4" s="168"/>
      <c r="C4" s="169"/>
      <c r="D4" s="169"/>
      <c r="E4" s="170"/>
      <c r="F4" s="9" t="s">
        <v>4</v>
      </c>
      <c r="G4" s="171" t="s">
        <v>5</v>
      </c>
      <c r="H4" s="9" t="s">
        <v>6</v>
      </c>
      <c r="I4" s="9" t="s">
        <v>7</v>
      </c>
      <c r="J4" s="9" t="s">
        <v>67</v>
      </c>
    </row>
    <row r="5" spans="2:10" ht="13.5" thickBot="1">
      <c r="B5" s="172"/>
      <c r="C5" s="173"/>
      <c r="D5" s="173"/>
      <c r="E5" s="174"/>
      <c r="F5" s="119"/>
      <c r="G5" s="120"/>
      <c r="H5" s="119"/>
      <c r="I5" s="119"/>
      <c r="J5" s="119"/>
    </row>
    <row r="6" spans="2:10">
      <c r="B6" s="175" t="s">
        <v>53</v>
      </c>
      <c r="C6" s="176"/>
      <c r="D6" s="177"/>
      <c r="E6" s="177"/>
      <c r="F6" s="105"/>
      <c r="G6" s="105"/>
      <c r="H6" s="105"/>
      <c r="I6" s="105"/>
      <c r="J6" s="105"/>
    </row>
    <row r="7" spans="2:10">
      <c r="B7" s="176"/>
      <c r="C7" s="178" t="s">
        <v>71</v>
      </c>
      <c r="D7" s="179"/>
      <c r="E7" s="180"/>
      <c r="F7" s="104">
        <v>60430.678</v>
      </c>
      <c r="G7" s="104">
        <v>59216.712299999999</v>
      </c>
      <c r="H7" s="104">
        <v>59162.076000000001</v>
      </c>
      <c r="I7" s="104">
        <v>69991.006400000013</v>
      </c>
      <c r="J7" s="104">
        <v>83834</v>
      </c>
    </row>
    <row r="8" spans="2:10">
      <c r="B8" s="176"/>
      <c r="C8" s="178" t="s">
        <v>72</v>
      </c>
      <c r="D8" s="179"/>
      <c r="E8" s="180"/>
      <c r="F8" s="104">
        <v>59457.496500000001</v>
      </c>
      <c r="G8" s="104">
        <v>58889.599300000002</v>
      </c>
      <c r="H8" s="104">
        <v>58861.5092</v>
      </c>
      <c r="I8" s="104">
        <v>68421.894400000019</v>
      </c>
      <c r="J8" s="104">
        <v>83429</v>
      </c>
    </row>
    <row r="9" spans="2:10">
      <c r="B9" s="176"/>
      <c r="C9" s="178" t="s">
        <v>73</v>
      </c>
      <c r="D9" s="181"/>
      <c r="E9" s="182"/>
      <c r="F9" s="104">
        <v>14.162000000000001</v>
      </c>
      <c r="G9" s="104">
        <v>53.585999999999999</v>
      </c>
      <c r="H9" s="104">
        <v>24.4298</v>
      </c>
      <c r="I9" s="104">
        <v>39.89</v>
      </c>
      <c r="J9" s="104">
        <v>60</v>
      </c>
    </row>
    <row r="10" spans="2:10" ht="13.5" thickBot="1">
      <c r="B10" s="183"/>
      <c r="C10" s="172" t="s">
        <v>74</v>
      </c>
      <c r="D10" s="219"/>
      <c r="E10" s="174"/>
      <c r="F10" s="184">
        <v>959.01950000000011</v>
      </c>
      <c r="G10" s="184">
        <v>273.52700000000004</v>
      </c>
      <c r="H10" s="184">
        <v>276.13699999999994</v>
      </c>
      <c r="I10" s="184">
        <v>1529.2220000000002</v>
      </c>
      <c r="J10" s="184">
        <v>345</v>
      </c>
    </row>
    <row r="11" spans="2:10">
      <c r="B11" s="175" t="s">
        <v>54</v>
      </c>
      <c r="C11" s="177"/>
      <c r="D11" s="185"/>
      <c r="E11" s="186"/>
      <c r="F11" s="177"/>
      <c r="G11" s="177"/>
      <c r="H11" s="177"/>
      <c r="I11" s="177"/>
      <c r="J11" s="177"/>
    </row>
    <row r="12" spans="2:10">
      <c r="B12" s="176"/>
      <c r="C12" s="187" t="s">
        <v>55</v>
      </c>
      <c r="D12" s="185"/>
      <c r="E12" s="186"/>
      <c r="F12" s="177"/>
      <c r="G12" s="177"/>
      <c r="H12" s="177"/>
      <c r="I12" s="177"/>
      <c r="J12" s="177"/>
    </row>
    <row r="13" spans="2:10">
      <c r="B13" s="176"/>
      <c r="C13" s="176"/>
      <c r="D13" s="101" t="s">
        <v>71</v>
      </c>
      <c r="E13" s="188"/>
      <c r="F13" s="104">
        <v>2435544.0370000005</v>
      </c>
      <c r="G13" s="104">
        <v>2337283.7975000003</v>
      </c>
      <c r="H13" s="104">
        <v>2395249.4539999999</v>
      </c>
      <c r="I13" s="104">
        <v>2194565.716</v>
      </c>
      <c r="J13" s="104">
        <v>2021002</v>
      </c>
    </row>
    <row r="14" spans="2:10">
      <c r="B14" s="176"/>
      <c r="C14" s="176"/>
      <c r="D14" s="101" t="s">
        <v>77</v>
      </c>
      <c r="E14" s="188"/>
      <c r="F14" s="104">
        <v>2434281.3970000003</v>
      </c>
      <c r="G14" s="104">
        <v>2335451.4675000003</v>
      </c>
      <c r="H14" s="104">
        <v>2394976.3339999998</v>
      </c>
      <c r="I14" s="104">
        <v>2194469.9360000002</v>
      </c>
      <c r="J14" s="104">
        <v>2020885</v>
      </c>
    </row>
    <row r="15" spans="2:10">
      <c r="B15" s="176"/>
      <c r="C15" s="176"/>
      <c r="D15" s="101" t="s">
        <v>73</v>
      </c>
      <c r="E15" s="188"/>
      <c r="F15" s="104">
        <v>0</v>
      </c>
      <c r="G15" s="104">
        <v>0</v>
      </c>
      <c r="H15" s="104">
        <v>0</v>
      </c>
      <c r="I15" s="104">
        <v>0</v>
      </c>
      <c r="J15" s="104">
        <v>0</v>
      </c>
    </row>
    <row r="16" spans="2:10" ht="13.5" thickBot="1">
      <c r="B16" s="176"/>
      <c r="C16" s="183"/>
      <c r="D16" s="172" t="s">
        <v>74</v>
      </c>
      <c r="E16" s="174"/>
      <c r="F16" s="184">
        <v>1262.6400000000001</v>
      </c>
      <c r="G16" s="184">
        <v>1832.33</v>
      </c>
      <c r="H16" s="184">
        <v>273.12</v>
      </c>
      <c r="I16" s="184">
        <v>95.78</v>
      </c>
      <c r="J16" s="184">
        <v>117</v>
      </c>
    </row>
    <row r="17" spans="2:10">
      <c r="B17" s="176"/>
      <c r="C17" s="189" t="s">
        <v>56</v>
      </c>
      <c r="D17" s="220"/>
      <c r="E17" s="190"/>
      <c r="F17" s="191"/>
      <c r="G17" s="191"/>
      <c r="H17" s="191"/>
      <c r="I17" s="191"/>
      <c r="J17" s="191"/>
    </row>
    <row r="18" spans="2:10">
      <c r="B18" s="176"/>
      <c r="C18" s="176"/>
      <c r="D18" s="101" t="s">
        <v>71</v>
      </c>
      <c r="E18" s="188"/>
      <c r="F18" s="104">
        <v>140464.49072999999</v>
      </c>
      <c r="G18" s="104">
        <v>178860.5864</v>
      </c>
      <c r="H18" s="104">
        <v>178988.6672</v>
      </c>
      <c r="I18" s="104">
        <v>174651.16147999998</v>
      </c>
      <c r="J18" s="104">
        <v>181246</v>
      </c>
    </row>
    <row r="19" spans="2:10">
      <c r="B19" s="176"/>
      <c r="C19" s="176"/>
      <c r="D19" s="101" t="s">
        <v>72</v>
      </c>
      <c r="E19" s="188"/>
      <c r="F19" s="104">
        <v>131257.83723</v>
      </c>
      <c r="G19" s="104">
        <v>163413.6238</v>
      </c>
      <c r="H19" s="104">
        <v>161455.29569999999</v>
      </c>
      <c r="I19" s="104">
        <v>153388.33676999999</v>
      </c>
      <c r="J19" s="104">
        <v>156432</v>
      </c>
    </row>
    <row r="20" spans="2:10">
      <c r="B20" s="176"/>
      <c r="C20" s="176"/>
      <c r="D20" s="101" t="s">
        <v>73</v>
      </c>
      <c r="E20" s="188"/>
      <c r="F20" s="104">
        <v>1293.3110000000001</v>
      </c>
      <c r="G20" s="104">
        <v>3021.0996</v>
      </c>
      <c r="H20" s="104">
        <v>2066.1719000000003</v>
      </c>
      <c r="I20" s="104">
        <v>2821.1646100000007</v>
      </c>
      <c r="J20" s="104">
        <v>2121</v>
      </c>
    </row>
    <row r="21" spans="2:10" ht="13.5" thickBot="1">
      <c r="B21" s="192"/>
      <c r="C21" s="192"/>
      <c r="D21" s="230" t="s">
        <v>74</v>
      </c>
      <c r="E21" s="231"/>
      <c r="F21" s="232">
        <v>7913.3425000000007</v>
      </c>
      <c r="G21" s="232">
        <v>12425.863000000001</v>
      </c>
      <c r="H21" s="232">
        <v>15467.199600000002</v>
      </c>
      <c r="I21" s="232">
        <v>18441.660100000001</v>
      </c>
      <c r="J21" s="232">
        <v>22693</v>
      </c>
    </row>
    <row r="22" spans="2:10" ht="13.5" thickTop="1">
      <c r="B22" s="185" t="s">
        <v>75</v>
      </c>
      <c r="C22" s="193"/>
      <c r="D22" s="193"/>
      <c r="E22" s="186"/>
      <c r="F22" s="194">
        <v>2636439.2057300005</v>
      </c>
      <c r="G22" s="194">
        <v>2575361.0962</v>
      </c>
      <c r="H22" s="194">
        <v>2633400.1971999998</v>
      </c>
      <c r="I22" s="194">
        <v>2439207.8838799996</v>
      </c>
      <c r="J22" s="194">
        <v>2286082</v>
      </c>
    </row>
    <row r="23" spans="2:10">
      <c r="B23" s="168" t="s">
        <v>76</v>
      </c>
      <c r="C23" s="169"/>
      <c r="D23" s="169"/>
      <c r="E23" s="170"/>
      <c r="F23" s="195">
        <v>2624996.7307300004</v>
      </c>
      <c r="G23" s="195">
        <v>2557754.6906000003</v>
      </c>
      <c r="H23" s="195">
        <v>2615293.1389000001</v>
      </c>
      <c r="I23" s="195">
        <v>2416280.1671700003</v>
      </c>
      <c r="J23" s="195">
        <v>2260745</v>
      </c>
    </row>
    <row r="24" spans="2:10" ht="13.5" thickBot="1">
      <c r="B24" s="196" t="s">
        <v>57</v>
      </c>
      <c r="C24" s="197"/>
      <c r="D24" s="197"/>
      <c r="E24" s="198"/>
      <c r="F24" s="199">
        <v>11442.475000000093</v>
      </c>
      <c r="G24" s="199">
        <v>17606.405599999707</v>
      </c>
      <c r="H24" s="199">
        <v>18107.058299999684</v>
      </c>
      <c r="I24" s="199">
        <v>22927.716709999368</v>
      </c>
      <c r="J24" s="199">
        <v>25337</v>
      </c>
    </row>
    <row r="25" spans="2:10" ht="13.5" thickTop="1">
      <c r="B25" s="185" t="s">
        <v>58</v>
      </c>
      <c r="C25" s="200"/>
      <c r="D25" s="193"/>
      <c r="E25" s="186"/>
      <c r="F25" s="201">
        <v>0.99565987526845634</v>
      </c>
      <c r="G25" s="201">
        <v>0.99316351962216931</v>
      </c>
      <c r="H25" s="201">
        <v>0.99312407650031609</v>
      </c>
      <c r="I25" s="202">
        <v>0.99060034330754598</v>
      </c>
      <c r="J25" s="202">
        <v>0.98899999999999999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Greenhouse gas emissions_1</vt:lpstr>
      <vt:lpstr>Greenhouse gas emissions_2</vt:lpstr>
      <vt:lpstr>Energy input</vt:lpstr>
      <vt:lpstr>Energy use</vt:lpstr>
      <vt:lpstr>Air emissions</vt:lpstr>
      <vt:lpstr>Water use</vt:lpstr>
      <vt:lpstr>Volume of waste and by-products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恵治</dc:creator>
  <cp:lastModifiedBy>岡田　佐保</cp:lastModifiedBy>
  <cp:lastPrinted>2020-09-25T05:08:48Z</cp:lastPrinted>
  <dcterms:created xsi:type="dcterms:W3CDTF">2019-08-22T05:48:21Z</dcterms:created>
  <dcterms:modified xsi:type="dcterms:W3CDTF">2020-09-29T01:11:16Z</dcterms:modified>
</cp:coreProperties>
</file>